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0490" windowHeight="7065"/>
  </bookViews>
  <sheets>
    <sheet name="Buget" sheetId="1" r:id="rId1"/>
  </sheets>
  <definedNames>
    <definedName name="_xlnm._FilterDatabase" localSheetId="0" hidden="1">Buget!$C$1:$J$1</definedName>
    <definedName name="Beginning_Balance">-FV(Interest_Rate/12,Payment_Number-1,-Monthly_Payment,Loan_Amount)</definedName>
    <definedName name="Comision">-IPMT(Comision_Rate,Payment_Number,Number_of_Payments,Loan_Amount)</definedName>
    <definedName name="Ending_Balance">-FV(Interest_Rate/12,Payment_Number,-Monthly_Payment,Loan_Amount)</definedName>
    <definedName name="Interest">-IPMT(Interest_Rate/12,Payment_Number,Number_of_Payments,Loan_Amount)</definedName>
    <definedName name="Last_Row">IF(Values_Entered,Header_Row+Number_of_Payments,Header_Row)</definedName>
    <definedName name="Loan_Not_Paid">IF(Payment_Number&lt;=Number_of_Payments,1,0)</definedName>
    <definedName name="Monthly_Payment">-PMT(Interest_Rate/12,Number_of_Payments,Loan_Amount)</definedName>
    <definedName name="Payment_Date">DATE(YEAR(Loan_Start),MONTH(Loan_Start)+Payment_Number,DAY(Loan_Start))</definedName>
    <definedName name="Payment_Number">ROW()-Header_Row</definedName>
    <definedName name="Principal">-PPMT(Interest_Rate/12,Payment_Number,Number_of_Payments,Loan_Amount)</definedName>
    <definedName name="_xlnm.Print_Titles" localSheetId="0">Buget!$1:$2</definedName>
    <definedName name="Total_plata">IF(Loan_Amount*Interest_Rate*Comision_Rate*Loan_Years*Loan_Start&gt;0,1,0)</definedName>
    <definedName name="Values_comision">IF(Loan_Amount*Comision_Rate*Loan_Years*Loan_Start&gt;0,1,0)</definedName>
    <definedName name="Values_Entered">IF(Loan_Amount*Interest_Rate*Loan_Years*Loan_Start&gt;0,1,0)</definedName>
    <definedName name="xxx">Principal+Interest+Comision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0" i="1" l="1"/>
  <c r="H90" i="1"/>
  <c r="J90" i="1" s="1"/>
  <c r="B90" i="1"/>
  <c r="K89" i="1"/>
  <c r="H89" i="1"/>
  <c r="J89" i="1" s="1"/>
  <c r="B89" i="1"/>
  <c r="K88" i="1"/>
  <c r="H88" i="1"/>
  <c r="I88" i="1" s="1"/>
  <c r="B88" i="1"/>
  <c r="K87" i="1"/>
  <c r="H87" i="1"/>
  <c r="J87" i="1" s="1"/>
  <c r="B87" i="1"/>
  <c r="K86" i="1"/>
  <c r="H86" i="1"/>
  <c r="J86" i="1" s="1"/>
  <c r="B86" i="1"/>
  <c r="K85" i="1"/>
  <c r="H85" i="1"/>
  <c r="J85" i="1" s="1"/>
  <c r="B85" i="1"/>
  <c r="K84" i="1"/>
  <c r="H84" i="1"/>
  <c r="J84" i="1" s="1"/>
  <c r="B84" i="1"/>
  <c r="K83" i="1"/>
  <c r="H83" i="1"/>
  <c r="J83" i="1" s="1"/>
  <c r="B83" i="1"/>
  <c r="K82" i="1"/>
  <c r="H82" i="1"/>
  <c r="J82" i="1" s="1"/>
  <c r="B82" i="1"/>
  <c r="K81" i="1"/>
  <c r="H81" i="1"/>
  <c r="J81" i="1" s="1"/>
  <c r="B81" i="1"/>
  <c r="K80" i="1"/>
  <c r="H80" i="1"/>
  <c r="J80" i="1" s="1"/>
  <c r="B80" i="1"/>
  <c r="K79" i="1"/>
  <c r="I80" i="1" s="1"/>
  <c r="H79" i="1"/>
  <c r="J79" i="1" s="1"/>
  <c r="B79" i="1"/>
  <c r="K78" i="1"/>
  <c r="I79" i="1" s="1"/>
  <c r="H78" i="1"/>
  <c r="J78" i="1" s="1"/>
  <c r="B78" i="1"/>
  <c r="K77" i="1"/>
  <c r="I77" i="1"/>
  <c r="H77" i="1"/>
  <c r="J77" i="1" s="1"/>
  <c r="B77" i="1"/>
  <c r="K76" i="1"/>
  <c r="J76" i="1"/>
  <c r="H76" i="1"/>
  <c r="B76" i="1"/>
  <c r="K75" i="1"/>
  <c r="I76" i="1" s="1"/>
  <c r="J75" i="1"/>
  <c r="H75" i="1"/>
  <c r="B75" i="1"/>
  <c r="K74" i="1"/>
  <c r="I75" i="1" s="1"/>
  <c r="H74" i="1"/>
  <c r="J74" i="1" s="1"/>
  <c r="B74" i="1"/>
  <c r="K73" i="1"/>
  <c r="H73" i="1"/>
  <c r="J73" i="1" s="1"/>
  <c r="B73" i="1"/>
  <c r="K72" i="1"/>
  <c r="H72" i="1"/>
  <c r="J72" i="1" s="1"/>
  <c r="B72" i="1"/>
  <c r="K71" i="1"/>
  <c r="H71" i="1"/>
  <c r="J71" i="1" s="1"/>
  <c r="B71" i="1"/>
  <c r="K70" i="1"/>
  <c r="H70" i="1"/>
  <c r="J70" i="1" s="1"/>
  <c r="B70" i="1"/>
  <c r="K69" i="1"/>
  <c r="I69" i="1"/>
  <c r="H69" i="1"/>
  <c r="J69" i="1" s="1"/>
  <c r="B69" i="1"/>
  <c r="K68" i="1"/>
  <c r="J68" i="1"/>
  <c r="H68" i="1"/>
  <c r="B68" i="1"/>
  <c r="K67" i="1"/>
  <c r="J67" i="1"/>
  <c r="H67" i="1"/>
  <c r="B67" i="1"/>
  <c r="K66" i="1"/>
  <c r="H66" i="1"/>
  <c r="J66" i="1" s="1"/>
  <c r="B66" i="1"/>
  <c r="K65" i="1"/>
  <c r="H65" i="1"/>
  <c r="J65" i="1" s="1"/>
  <c r="B65" i="1"/>
  <c r="K64" i="1"/>
  <c r="H64" i="1"/>
  <c r="J64" i="1" s="1"/>
  <c r="B64" i="1"/>
  <c r="K63" i="1"/>
  <c r="I64" i="1" s="1"/>
  <c r="H63" i="1"/>
  <c r="J63" i="1" s="1"/>
  <c r="B63" i="1"/>
  <c r="K62" i="1"/>
  <c r="I63" i="1" s="1"/>
  <c r="H62" i="1"/>
  <c r="J62" i="1" s="1"/>
  <c r="B62" i="1"/>
  <c r="K61" i="1"/>
  <c r="I61" i="1"/>
  <c r="H61" i="1"/>
  <c r="J61" i="1" s="1"/>
  <c r="B61" i="1"/>
  <c r="K60" i="1"/>
  <c r="J60" i="1"/>
  <c r="H60" i="1"/>
  <c r="B60" i="1"/>
  <c r="K59" i="1"/>
  <c r="I60" i="1" s="1"/>
  <c r="J59" i="1"/>
  <c r="H59" i="1"/>
  <c r="B59" i="1"/>
  <c r="K58" i="1"/>
  <c r="I59" i="1" s="1"/>
  <c r="H58" i="1"/>
  <c r="J58" i="1" s="1"/>
  <c r="B58" i="1"/>
  <c r="K57" i="1"/>
  <c r="H57" i="1"/>
  <c r="J57" i="1" s="1"/>
  <c r="B57" i="1"/>
  <c r="K56" i="1"/>
  <c r="H56" i="1"/>
  <c r="J56" i="1" s="1"/>
  <c r="B56" i="1"/>
  <c r="K55" i="1"/>
  <c r="H55" i="1"/>
  <c r="J55" i="1" s="1"/>
  <c r="B55" i="1"/>
  <c r="K54" i="1"/>
  <c r="H54" i="1"/>
  <c r="J54" i="1" s="1"/>
  <c r="B54" i="1"/>
  <c r="K53" i="1"/>
  <c r="I53" i="1"/>
  <c r="H53" i="1"/>
  <c r="J53" i="1" s="1"/>
  <c r="B53" i="1"/>
  <c r="K52" i="1"/>
  <c r="J52" i="1"/>
  <c r="H52" i="1"/>
  <c r="B52" i="1"/>
  <c r="K51" i="1"/>
  <c r="J51" i="1"/>
  <c r="H51" i="1"/>
  <c r="B51" i="1"/>
  <c r="K50" i="1"/>
  <c r="H50" i="1"/>
  <c r="J50" i="1" s="1"/>
  <c r="B50" i="1"/>
  <c r="K49" i="1"/>
  <c r="H49" i="1"/>
  <c r="J49" i="1" s="1"/>
  <c r="B49" i="1"/>
  <c r="K48" i="1"/>
  <c r="H48" i="1"/>
  <c r="J48" i="1" s="1"/>
  <c r="B48" i="1"/>
  <c r="K47" i="1"/>
  <c r="I48" i="1" s="1"/>
  <c r="H47" i="1"/>
  <c r="J47" i="1" s="1"/>
  <c r="B47" i="1"/>
  <c r="K46" i="1"/>
  <c r="I47" i="1" s="1"/>
  <c r="H46" i="1"/>
  <c r="J46" i="1" s="1"/>
  <c r="B46" i="1"/>
  <c r="K45" i="1"/>
  <c r="I45" i="1"/>
  <c r="H45" i="1"/>
  <c r="J45" i="1" s="1"/>
  <c r="B45" i="1"/>
  <c r="K44" i="1"/>
  <c r="J44" i="1"/>
  <c r="H44" i="1"/>
  <c r="B44" i="1"/>
  <c r="K43" i="1"/>
  <c r="I44" i="1" s="1"/>
  <c r="J43" i="1"/>
  <c r="H43" i="1"/>
  <c r="B43" i="1"/>
  <c r="K42" i="1"/>
  <c r="I43" i="1" s="1"/>
  <c r="H42" i="1"/>
  <c r="J42" i="1" s="1"/>
  <c r="B42" i="1"/>
  <c r="K41" i="1"/>
  <c r="H41" i="1"/>
  <c r="J41" i="1" s="1"/>
  <c r="B41" i="1"/>
  <c r="K40" i="1"/>
  <c r="H40" i="1"/>
  <c r="J40" i="1" s="1"/>
  <c r="B40" i="1"/>
  <c r="K39" i="1"/>
  <c r="H39" i="1"/>
  <c r="J39" i="1" s="1"/>
  <c r="B39" i="1"/>
  <c r="K38" i="1"/>
  <c r="H38" i="1"/>
  <c r="J38" i="1" s="1"/>
  <c r="B38" i="1"/>
  <c r="K37" i="1"/>
  <c r="I37" i="1"/>
  <c r="H37" i="1"/>
  <c r="J37" i="1" s="1"/>
  <c r="B37" i="1"/>
  <c r="K36" i="1"/>
  <c r="J36" i="1"/>
  <c r="H36" i="1"/>
  <c r="B36" i="1"/>
  <c r="K35" i="1"/>
  <c r="J35" i="1"/>
  <c r="H35" i="1"/>
  <c r="B35" i="1"/>
  <c r="K34" i="1"/>
  <c r="H34" i="1"/>
  <c r="J34" i="1" s="1"/>
  <c r="B34" i="1"/>
  <c r="K33" i="1"/>
  <c r="H33" i="1"/>
  <c r="J33" i="1" s="1"/>
  <c r="B33" i="1"/>
  <c r="K32" i="1"/>
  <c r="H32" i="1"/>
  <c r="J32" i="1" s="1"/>
  <c r="B32" i="1"/>
  <c r="K31" i="1"/>
  <c r="I32" i="1" s="1"/>
  <c r="H31" i="1"/>
  <c r="J31" i="1" s="1"/>
  <c r="B31" i="1"/>
  <c r="K30" i="1"/>
  <c r="I31" i="1" s="1"/>
  <c r="H30" i="1"/>
  <c r="J30" i="1" s="1"/>
  <c r="B30" i="1"/>
  <c r="K29" i="1"/>
  <c r="I29" i="1"/>
  <c r="H29" i="1"/>
  <c r="J29" i="1" s="1"/>
  <c r="B29" i="1"/>
  <c r="K28" i="1"/>
  <c r="J28" i="1"/>
  <c r="H28" i="1"/>
  <c r="B28" i="1"/>
  <c r="K27" i="1"/>
  <c r="I28" i="1" s="1"/>
  <c r="J27" i="1"/>
  <c r="H27" i="1"/>
  <c r="B27" i="1"/>
  <c r="K26" i="1"/>
  <c r="I27" i="1" s="1"/>
  <c r="H26" i="1"/>
  <c r="J26" i="1" s="1"/>
  <c r="B26" i="1"/>
  <c r="K25" i="1"/>
  <c r="H25" i="1"/>
  <c r="J25" i="1" s="1"/>
  <c r="B25" i="1"/>
  <c r="K24" i="1"/>
  <c r="H24" i="1"/>
  <c r="J24" i="1" s="1"/>
  <c r="B24" i="1"/>
  <c r="K23" i="1"/>
  <c r="H23" i="1"/>
  <c r="J23" i="1" s="1"/>
  <c r="B23" i="1"/>
  <c r="K22" i="1"/>
  <c r="H22" i="1"/>
  <c r="J22" i="1" s="1"/>
  <c r="B22" i="1"/>
  <c r="K21" i="1"/>
  <c r="I21" i="1"/>
  <c r="H21" i="1"/>
  <c r="J21" i="1" s="1"/>
  <c r="B21" i="1"/>
  <c r="K20" i="1"/>
  <c r="J20" i="1"/>
  <c r="H20" i="1"/>
  <c r="B20" i="1"/>
  <c r="K19" i="1"/>
  <c r="J19" i="1"/>
  <c r="H19" i="1"/>
  <c r="B19" i="1"/>
  <c r="K18" i="1"/>
  <c r="H18" i="1"/>
  <c r="J18" i="1" s="1"/>
  <c r="B18" i="1"/>
  <c r="K17" i="1"/>
  <c r="H17" i="1"/>
  <c r="J17" i="1" s="1"/>
  <c r="B17" i="1"/>
  <c r="K16" i="1"/>
  <c r="H16" i="1"/>
  <c r="J16" i="1" s="1"/>
  <c r="B16" i="1"/>
  <c r="K15" i="1"/>
  <c r="I16" i="1" s="1"/>
  <c r="H15" i="1"/>
  <c r="J15" i="1" s="1"/>
  <c r="B15" i="1"/>
  <c r="K14" i="1"/>
  <c r="I15" i="1" s="1"/>
  <c r="H14" i="1"/>
  <c r="J14" i="1" s="1"/>
  <c r="B14" i="1"/>
  <c r="K13" i="1"/>
  <c r="I13" i="1"/>
  <c r="H13" i="1"/>
  <c r="J13" i="1" s="1"/>
  <c r="B13" i="1"/>
  <c r="K12" i="1"/>
  <c r="J12" i="1"/>
  <c r="H12" i="1"/>
  <c r="B12" i="1"/>
  <c r="K11" i="1"/>
  <c r="I12" i="1" s="1"/>
  <c r="J11" i="1"/>
  <c r="H11" i="1"/>
  <c r="B11" i="1"/>
  <c r="K10" i="1"/>
  <c r="I11" i="1" s="1"/>
  <c r="H10" i="1"/>
  <c r="J10" i="1" s="1"/>
  <c r="B10" i="1"/>
  <c r="K9" i="1"/>
  <c r="H9" i="1"/>
  <c r="J9" i="1" s="1"/>
  <c r="B9" i="1"/>
  <c r="K8" i="1"/>
  <c r="H8" i="1"/>
  <c r="J8" i="1" s="1"/>
  <c r="B8" i="1"/>
  <c r="K7" i="1"/>
  <c r="H7" i="1"/>
  <c r="J7" i="1" s="1"/>
  <c r="B7" i="1"/>
  <c r="K6" i="1"/>
  <c r="H6" i="1"/>
  <c r="J6" i="1" s="1"/>
  <c r="B6" i="1"/>
  <c r="K5" i="1"/>
  <c r="I5" i="1"/>
  <c r="H5" i="1"/>
  <c r="J5" i="1" s="1"/>
  <c r="B5" i="1"/>
  <c r="K4" i="1"/>
  <c r="J4" i="1"/>
  <c r="H4" i="1"/>
  <c r="B4" i="1"/>
  <c r="K3" i="1"/>
  <c r="H3" i="1"/>
  <c r="I3" i="1" s="1"/>
  <c r="B3" i="1"/>
  <c r="I85" i="1" l="1"/>
  <c r="I87" i="1"/>
  <c r="J3" i="1"/>
  <c r="I7" i="1"/>
  <c r="I8" i="1"/>
  <c r="I23" i="1"/>
  <c r="I24" i="1"/>
  <c r="I39" i="1"/>
  <c r="I40" i="1"/>
  <c r="I55" i="1"/>
  <c r="I56" i="1"/>
  <c r="I71" i="1"/>
  <c r="I72" i="1"/>
  <c r="I4" i="1"/>
  <c r="I17" i="1"/>
  <c r="I19" i="1"/>
  <c r="I20" i="1"/>
  <c r="I33" i="1"/>
  <c r="I35" i="1"/>
  <c r="I36" i="1"/>
  <c r="I49" i="1"/>
  <c r="I51" i="1"/>
  <c r="I52" i="1"/>
  <c r="I65" i="1"/>
  <c r="I67" i="1"/>
  <c r="I68" i="1"/>
  <c r="I81" i="1"/>
  <c r="I83" i="1"/>
  <c r="I84" i="1"/>
  <c r="I9" i="1"/>
  <c r="I25" i="1"/>
  <c r="I41" i="1"/>
  <c r="I57" i="1"/>
  <c r="I73" i="1"/>
  <c r="J88" i="1"/>
  <c r="I89" i="1"/>
  <c r="I6" i="1"/>
  <c r="I10" i="1"/>
  <c r="I14" i="1"/>
  <c r="I18" i="1"/>
  <c r="I22" i="1"/>
  <c r="I26" i="1"/>
  <c r="I30" i="1"/>
  <c r="I34" i="1"/>
  <c r="I38" i="1"/>
  <c r="I42" i="1"/>
  <c r="I46" i="1"/>
  <c r="I50" i="1"/>
  <c r="I54" i="1"/>
  <c r="I58" i="1"/>
  <c r="I62" i="1"/>
  <c r="I66" i="1"/>
  <c r="I70" i="1"/>
  <c r="I74" i="1"/>
  <c r="I78" i="1"/>
  <c r="I82" i="1"/>
  <c r="I86" i="1"/>
  <c r="I90" i="1"/>
</calcChain>
</file>

<file path=xl/sharedStrings.xml><?xml version="1.0" encoding="utf-8"?>
<sst xmlns="http://schemas.openxmlformats.org/spreadsheetml/2006/main" count="24" uniqueCount="21">
  <si>
    <t>Eligibilitate cheltuiala</t>
  </si>
  <si>
    <t>MF</t>
  </si>
  <si>
    <t>COD</t>
  </si>
  <si>
    <t>Denumire</t>
  </si>
  <si>
    <t>UM</t>
  </si>
  <si>
    <t>Cant</t>
  </si>
  <si>
    <t>Pret unitar fara TVA</t>
  </si>
  <si>
    <t>Pret total fara TVA</t>
  </si>
  <si>
    <t>AFN</t>
  </si>
  <si>
    <t>Pret total cu TVA</t>
  </si>
  <si>
    <t>Sold AFN</t>
  </si>
  <si>
    <t>Sursa web / furnizorul</t>
  </si>
  <si>
    <t>&lt;Y pentru cheltuiala eligibila si N pentru neeligibila&gt;</t>
  </si>
  <si>
    <t>&lt;se completeaza automat&gt;</t>
  </si>
  <si>
    <t>&lt;grupa de active in care se incadreaza investitia&gt;</t>
  </si>
  <si>
    <t>&lt;denumirea generala a investitiei sau cheltuielii&gt;</t>
  </si>
  <si>
    <t>&lt;unitatea de masura&gt;</t>
  </si>
  <si>
    <t>&lt;cantitatea&gt;</t>
  </si>
  <si>
    <t>&lt;valoarea unitara estimata (RON)&gt;</t>
  </si>
  <si>
    <t>&lt;se calculeaza automat&gt;</t>
  </si>
  <si>
    <t>&lt;link-ul, documentul sau sursa care sta la baza pretului unitar estimat&gt;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</si>
</sst>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sz val="8"/>
      <color theme="1"/>
      <name val="Verdana"/>
      <family val="2"/>
    </font>
    <font>
      <i/>
      <strike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4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2" fontId="3" fillId="0" borderId="0" xfId="0" applyNumberFormat="1" applyFont="1" applyBorder="1" applyAlignment="1" applyProtection="1">
      <alignment vertical="top"/>
      <protection locked="0"/>
    </xf>
    <xf numFmtId="2" fontId="3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vertical="top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2" fontId="3" fillId="0" borderId="4" xfId="0" applyNumberFormat="1" applyFont="1" applyBorder="1" applyAlignment="1" applyProtection="1">
      <alignment vertical="top"/>
      <protection locked="0"/>
    </xf>
    <xf numFmtId="2" fontId="3" fillId="0" borderId="4" xfId="0" applyNumberFormat="1" applyFont="1" applyFill="1" applyBorder="1" applyAlignment="1" applyProtection="1">
      <alignment vertical="top"/>
    </xf>
    <xf numFmtId="0" fontId="1" fillId="0" borderId="4" xfId="0" applyFont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/>
      <protection locked="0"/>
    </xf>
    <xf numFmtId="2" fontId="6" fillId="0" borderId="4" xfId="0" applyNumberFormat="1" applyFont="1" applyBorder="1" applyAlignment="1" applyProtection="1">
      <alignment vertical="top"/>
      <protection locked="0"/>
    </xf>
    <xf numFmtId="2" fontId="6" fillId="0" borderId="4" xfId="0" applyNumberFormat="1" applyFont="1" applyFill="1" applyBorder="1" applyAlignment="1" applyProtection="1">
      <alignment vertical="top"/>
    </xf>
    <xf numFmtId="0" fontId="3" fillId="0" borderId="4" xfId="0" applyFont="1" applyFill="1" applyBorder="1" applyAlignment="1" applyProtection="1">
      <alignment vertical="top"/>
      <protection locked="0"/>
    </xf>
    <xf numFmtId="2" fontId="3" fillId="0" borderId="4" xfId="0" applyNumberFormat="1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90"/>
  <sheetViews>
    <sheetView tabSelected="1" zoomScale="90" zoomScaleNormal="90" workbookViewId="0">
      <pane ySplit="2" topLeftCell="A3" activePane="bottomLeft" state="frozen"/>
      <selection pane="bottomLeft" activeCell="E6" sqref="E6"/>
    </sheetView>
  </sheetViews>
  <sheetFormatPr defaultRowHeight="11.25" x14ac:dyDescent="0.25"/>
  <cols>
    <col min="1" max="1" width="18.140625" style="4" customWidth="1"/>
    <col min="2" max="2" width="12.7109375" style="4" customWidth="1"/>
    <col min="3" max="3" width="16.85546875" style="1" hidden="1" customWidth="1"/>
    <col min="4" max="4" width="33.7109375" style="2" customWidth="1"/>
    <col min="5" max="5" width="9.42578125" style="3" customWidth="1"/>
    <col min="6" max="6" width="12.28515625" style="3" customWidth="1"/>
    <col min="7" max="7" width="15.85546875" style="3" customWidth="1"/>
    <col min="8" max="8" width="13.7109375" style="3" customWidth="1"/>
    <col min="9" max="9" width="13" style="3" hidden="1" customWidth="1"/>
    <col min="10" max="11" width="13.28515625" style="3" hidden="1" customWidth="1"/>
    <col min="12" max="12" width="35.85546875" style="3" customWidth="1"/>
    <col min="13" max="16384" width="9.140625" style="3"/>
  </cols>
  <sheetData>
    <row r="1" spans="1:12" s="9" customFormat="1" ht="22.5" x14ac:dyDescent="0.25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8" t="s">
        <v>11</v>
      </c>
    </row>
    <row r="2" spans="1:12" s="12" customFormat="1" ht="42.75" thickBot="1" x14ac:dyDescent="0.3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19</v>
      </c>
      <c r="J2" s="10" t="s">
        <v>19</v>
      </c>
      <c r="K2" s="10" t="s">
        <v>19</v>
      </c>
      <c r="L2" s="11" t="s">
        <v>20</v>
      </c>
    </row>
    <row r="3" spans="1:12" x14ac:dyDescent="0.25">
      <c r="A3" s="13"/>
      <c r="B3" s="4" t="str">
        <f>IF(AND(G3&gt;=2500,ISNUMBER(SEARCH("IC",$C3))),"MF","")</f>
        <v/>
      </c>
      <c r="C3" s="14"/>
      <c r="D3" s="15"/>
      <c r="E3" s="16"/>
      <c r="F3" s="16"/>
      <c r="G3" s="17"/>
      <c r="H3" s="18" t="str">
        <f t="shared" ref="H3:H66" si="0">IF(AND(G3&lt;&gt;"",F3&lt;&gt;""),F3*G3,"")</f>
        <v/>
      </c>
      <c r="I3" s="18" t="str">
        <f>IFERROR(IF(AND($H3*#REF!&lt;=$K2,$A3="y"),$H3*#REF!,IF(AND($H3*#REF!&gt;=$K2,$A3="y"),$K2,IF($A3="n",0,""))),"")</f>
        <v/>
      </c>
      <c r="J3" s="18" t="str">
        <f t="shared" ref="J3:J67" si="1">IFERROR(IF(AND($H3&lt;&gt;"",ISNUMBER(SEARCH("Consultanta",$D3))),$H3,$H3*(1.2)),"")</f>
        <v/>
      </c>
      <c r="K3" s="18" t="str">
        <f>IF($A3="y",#REF!-$I3,IF(A3&lt;&gt;"",#REF!-0,""))</f>
        <v/>
      </c>
      <c r="L3" s="19"/>
    </row>
    <row r="4" spans="1:12" x14ac:dyDescent="0.25">
      <c r="A4" s="20"/>
      <c r="B4" s="21" t="str">
        <f t="shared" ref="B4:B67" si="2">IF(AND(G4&gt;=2500,ISNUMBER(SEARCH("IC",$C4))),"MF","")</f>
        <v/>
      </c>
      <c r="C4" s="22"/>
      <c r="D4" s="23"/>
      <c r="E4" s="20"/>
      <c r="F4" s="20"/>
      <c r="G4" s="24"/>
      <c r="H4" s="25" t="str">
        <f t="shared" si="0"/>
        <v/>
      </c>
      <c r="I4" s="25" t="str">
        <f>IFERROR(IF(AND($H4*#REF!&lt;=$K3,$A4="y"),$H4*#REF!,IF(AND($H4*#REF!&gt;=$K3,$A4="y"),$K3,IF($A4="n",0,""))),"")</f>
        <v/>
      </c>
      <c r="J4" s="25" t="str">
        <f t="shared" si="1"/>
        <v/>
      </c>
      <c r="K4" s="25" t="str">
        <f t="shared" ref="K4:K67" si="3">IF($A4="y",$K3-$I4,IF(A4&lt;&gt;"",$K3-0,""))</f>
        <v/>
      </c>
      <c r="L4" s="26"/>
    </row>
    <row r="5" spans="1:12" x14ac:dyDescent="0.25">
      <c r="A5" s="20"/>
      <c r="B5" s="21" t="str">
        <f t="shared" si="2"/>
        <v/>
      </c>
      <c r="C5" s="22"/>
      <c r="D5" s="23"/>
      <c r="E5" s="20"/>
      <c r="F5" s="20"/>
      <c r="G5" s="24"/>
      <c r="H5" s="25" t="str">
        <f t="shared" si="0"/>
        <v/>
      </c>
      <c r="I5" s="25" t="str">
        <f>IFERROR(IF(AND($H5*#REF!&lt;=$K4,$A5="y"),$H5*#REF!,IF(AND($H5*#REF!&gt;=$K4,$A5="y"),$K4,IF($A5="n",0,""))),"")</f>
        <v/>
      </c>
      <c r="J5" s="25" t="str">
        <f t="shared" si="1"/>
        <v/>
      </c>
      <c r="K5" s="25" t="str">
        <f t="shared" si="3"/>
        <v/>
      </c>
      <c r="L5" s="26"/>
    </row>
    <row r="6" spans="1:12" x14ac:dyDescent="0.25">
      <c r="A6" s="20"/>
      <c r="B6" s="21" t="str">
        <f t="shared" si="2"/>
        <v/>
      </c>
      <c r="C6" s="22"/>
      <c r="D6" s="23"/>
      <c r="E6" s="20"/>
      <c r="F6" s="20"/>
      <c r="G6" s="24"/>
      <c r="H6" s="25" t="str">
        <f t="shared" si="0"/>
        <v/>
      </c>
      <c r="I6" s="25" t="str">
        <f>IFERROR(IF(AND($H6*#REF!&lt;=$K5,$A6="y"),$H6*#REF!,IF(AND($H6*#REF!&gt;=$K5,$A6="y"),$K5,IF($A6="n",0,""))),"")</f>
        <v/>
      </c>
      <c r="J6" s="25" t="str">
        <f t="shared" si="1"/>
        <v/>
      </c>
      <c r="K6" s="25" t="str">
        <f t="shared" si="3"/>
        <v/>
      </c>
      <c r="L6" s="26"/>
    </row>
    <row r="7" spans="1:12" x14ac:dyDescent="0.25">
      <c r="A7" s="20"/>
      <c r="B7" s="21" t="str">
        <f t="shared" si="2"/>
        <v/>
      </c>
      <c r="C7" s="22"/>
      <c r="D7" s="23"/>
      <c r="E7" s="20"/>
      <c r="F7" s="20"/>
      <c r="G7" s="24"/>
      <c r="H7" s="25" t="str">
        <f t="shared" si="0"/>
        <v/>
      </c>
      <c r="I7" s="25" t="str">
        <f>IFERROR(IF(AND($H7*#REF!&lt;=$K6,$A7="y"),$H7*#REF!,IF(AND($H7*#REF!&gt;=$K6,$A7="y"),$K6,IF($A7="n",0,""))),"")</f>
        <v/>
      </c>
      <c r="J7" s="25" t="str">
        <f t="shared" si="1"/>
        <v/>
      </c>
      <c r="K7" s="25" t="str">
        <f t="shared" si="3"/>
        <v/>
      </c>
      <c r="L7" s="26"/>
    </row>
    <row r="8" spans="1:12" x14ac:dyDescent="0.25">
      <c r="A8" s="20"/>
      <c r="B8" s="21" t="str">
        <f t="shared" si="2"/>
        <v/>
      </c>
      <c r="C8" s="22"/>
      <c r="D8" s="23"/>
      <c r="E8" s="20"/>
      <c r="F8" s="20"/>
      <c r="G8" s="24"/>
      <c r="H8" s="25" t="str">
        <f t="shared" si="0"/>
        <v/>
      </c>
      <c r="I8" s="25" t="str">
        <f>IFERROR(IF(AND($H8*#REF!&lt;=$K7,$A8="y"),$H8*#REF!,IF(AND($H8*#REF!&gt;=$K7,$A8="y"),$K7,IF($A8="n",0,""))),"")</f>
        <v/>
      </c>
      <c r="J8" s="25" t="str">
        <f t="shared" si="1"/>
        <v/>
      </c>
      <c r="K8" s="25" t="str">
        <f t="shared" si="3"/>
        <v/>
      </c>
      <c r="L8" s="26"/>
    </row>
    <row r="9" spans="1:12" x14ac:dyDescent="0.25">
      <c r="A9" s="20"/>
      <c r="B9" s="21" t="str">
        <f t="shared" si="2"/>
        <v/>
      </c>
      <c r="C9" s="22"/>
      <c r="D9" s="23"/>
      <c r="E9" s="20"/>
      <c r="F9" s="20"/>
      <c r="G9" s="24"/>
      <c r="H9" s="25" t="str">
        <f t="shared" si="0"/>
        <v/>
      </c>
      <c r="I9" s="25" t="str">
        <f>IFERROR(IF(AND($H9*#REF!&lt;=$K8,$A9="y"),$H9*#REF!,IF(AND($H9*#REF!&gt;=$K8,$A9="y"),$K8,IF($A9="n",0,""))),"")</f>
        <v/>
      </c>
      <c r="J9" s="25" t="str">
        <f t="shared" si="1"/>
        <v/>
      </c>
      <c r="K9" s="25" t="str">
        <f t="shared" si="3"/>
        <v/>
      </c>
      <c r="L9" s="26"/>
    </row>
    <row r="10" spans="1:12" x14ac:dyDescent="0.25">
      <c r="A10" s="20"/>
      <c r="B10" s="21" t="str">
        <f t="shared" si="2"/>
        <v/>
      </c>
      <c r="C10" s="22"/>
      <c r="D10" s="23"/>
      <c r="E10" s="20"/>
      <c r="F10" s="20"/>
      <c r="G10" s="24"/>
      <c r="H10" s="25" t="str">
        <f t="shared" si="0"/>
        <v/>
      </c>
      <c r="I10" s="25" t="str">
        <f>IFERROR(IF(AND($H10*#REF!&lt;=$K9,$A10="y"),$H10*#REF!,IF(AND($H10*#REF!&gt;=$K9,$A10="y"),$K9,IF($A10="n",0,""))),"")</f>
        <v/>
      </c>
      <c r="J10" s="25" t="str">
        <f t="shared" si="1"/>
        <v/>
      </c>
      <c r="K10" s="25" t="str">
        <f t="shared" si="3"/>
        <v/>
      </c>
      <c r="L10" s="26"/>
    </row>
    <row r="11" spans="1:12" x14ac:dyDescent="0.25">
      <c r="A11" s="20"/>
      <c r="B11" s="21" t="str">
        <f t="shared" si="2"/>
        <v/>
      </c>
      <c r="C11" s="22"/>
      <c r="D11" s="23"/>
      <c r="E11" s="20"/>
      <c r="F11" s="20"/>
      <c r="G11" s="24"/>
      <c r="H11" s="25" t="str">
        <f t="shared" si="0"/>
        <v/>
      </c>
      <c r="I11" s="25" t="str">
        <f>IFERROR(IF(AND($H11*#REF!&lt;=$K10,$A11="y"),$H11*#REF!,IF(AND($H11*#REF!&gt;=$K10,$A11="y"),$K10,IF($A11="n",0,""))),"")</f>
        <v/>
      </c>
      <c r="J11" s="25" t="str">
        <f t="shared" si="1"/>
        <v/>
      </c>
      <c r="K11" s="25" t="str">
        <f t="shared" si="3"/>
        <v/>
      </c>
      <c r="L11" s="26"/>
    </row>
    <row r="12" spans="1:12" x14ac:dyDescent="0.25">
      <c r="A12" s="20"/>
      <c r="B12" s="21" t="str">
        <f t="shared" si="2"/>
        <v/>
      </c>
      <c r="C12" s="22"/>
      <c r="D12" s="23"/>
      <c r="E12" s="20"/>
      <c r="F12" s="20"/>
      <c r="G12" s="24"/>
      <c r="H12" s="25" t="str">
        <f t="shared" si="0"/>
        <v/>
      </c>
      <c r="I12" s="25" t="str">
        <f>IFERROR(IF(AND($H12*#REF!&lt;=$K11,$A12="y"),$H12*#REF!,IF(AND($H12*#REF!&gt;=$K11,$A12="y"),$K11,IF($A12="n",0,""))),"")</f>
        <v/>
      </c>
      <c r="J12" s="25" t="str">
        <f t="shared" si="1"/>
        <v/>
      </c>
      <c r="K12" s="25" t="str">
        <f t="shared" si="3"/>
        <v/>
      </c>
      <c r="L12" s="26"/>
    </row>
    <row r="13" spans="1:12" x14ac:dyDescent="0.25">
      <c r="A13" s="20"/>
      <c r="B13" s="21" t="str">
        <f t="shared" si="2"/>
        <v/>
      </c>
      <c r="C13" s="22"/>
      <c r="D13" s="23"/>
      <c r="E13" s="20"/>
      <c r="F13" s="20"/>
      <c r="G13" s="24"/>
      <c r="H13" s="25" t="str">
        <f t="shared" si="0"/>
        <v/>
      </c>
      <c r="I13" s="25" t="str">
        <f>IFERROR(IF(AND($H13*#REF!&lt;=$K12,$A13="y"),$H13*#REF!,IF(AND($H13*#REF!&gt;=$K12,$A13="y"),$K12,IF($A13="n",0,""))),"")</f>
        <v/>
      </c>
      <c r="J13" s="25" t="str">
        <f t="shared" si="1"/>
        <v/>
      </c>
      <c r="K13" s="25" t="str">
        <f t="shared" si="3"/>
        <v/>
      </c>
      <c r="L13" s="26"/>
    </row>
    <row r="14" spans="1:12" x14ac:dyDescent="0.25">
      <c r="A14" s="20"/>
      <c r="B14" s="21" t="str">
        <f t="shared" si="2"/>
        <v/>
      </c>
      <c r="C14" s="22"/>
      <c r="D14" s="23"/>
      <c r="E14" s="20"/>
      <c r="F14" s="20"/>
      <c r="G14" s="24"/>
      <c r="H14" s="25" t="str">
        <f t="shared" si="0"/>
        <v/>
      </c>
      <c r="I14" s="25" t="str">
        <f>IFERROR(IF(AND($H14*#REF!&lt;=$K13,$A14="y"),$H14*#REF!,IF(AND($H14*#REF!&gt;=$K13,$A14="y"),$K13,IF($A14="n",0,""))),"")</f>
        <v/>
      </c>
      <c r="J14" s="25" t="str">
        <f t="shared" si="1"/>
        <v/>
      </c>
      <c r="K14" s="25" t="str">
        <f t="shared" si="3"/>
        <v/>
      </c>
      <c r="L14" s="26"/>
    </row>
    <row r="15" spans="1:12" x14ac:dyDescent="0.25">
      <c r="A15" s="20"/>
      <c r="B15" s="21" t="str">
        <f t="shared" si="2"/>
        <v/>
      </c>
      <c r="C15" s="22"/>
      <c r="D15" s="23"/>
      <c r="E15" s="20"/>
      <c r="F15" s="20"/>
      <c r="G15" s="24"/>
      <c r="H15" s="25" t="str">
        <f t="shared" si="0"/>
        <v/>
      </c>
      <c r="I15" s="25" t="str">
        <f>IFERROR(IF(AND($H15*#REF!&lt;=$K14,$A15="y"),$H15*#REF!,IF(AND($H15*#REF!&gt;=$K14,$A15="y"),$K14,IF($A15="n",0,""))),"")</f>
        <v/>
      </c>
      <c r="J15" s="25" t="str">
        <f t="shared" si="1"/>
        <v/>
      </c>
      <c r="K15" s="25" t="str">
        <f t="shared" si="3"/>
        <v/>
      </c>
      <c r="L15" s="26"/>
    </row>
    <row r="16" spans="1:12" x14ac:dyDescent="0.25">
      <c r="A16" s="20"/>
      <c r="B16" s="21" t="str">
        <f t="shared" si="2"/>
        <v/>
      </c>
      <c r="C16" s="22"/>
      <c r="D16" s="23"/>
      <c r="E16" s="20"/>
      <c r="F16" s="20"/>
      <c r="G16" s="24"/>
      <c r="H16" s="25" t="str">
        <f t="shared" si="0"/>
        <v/>
      </c>
      <c r="I16" s="25" t="str">
        <f>IFERROR(IF(AND($H16*#REF!&lt;=$K15,$A16="y"),$H16*#REF!,IF(AND($H16*#REF!&gt;=$K15,$A16="y"),$K15,IF($A16="n",0,""))),"")</f>
        <v/>
      </c>
      <c r="J16" s="25" t="str">
        <f t="shared" si="1"/>
        <v/>
      </c>
      <c r="K16" s="25" t="str">
        <f t="shared" si="3"/>
        <v/>
      </c>
      <c r="L16" s="26"/>
    </row>
    <row r="17" spans="1:12" x14ac:dyDescent="0.25">
      <c r="A17" s="20"/>
      <c r="B17" s="21" t="str">
        <f t="shared" si="2"/>
        <v/>
      </c>
      <c r="C17" s="22"/>
      <c r="D17" s="23"/>
      <c r="E17" s="20"/>
      <c r="F17" s="20"/>
      <c r="G17" s="24"/>
      <c r="H17" s="25" t="str">
        <f t="shared" si="0"/>
        <v/>
      </c>
      <c r="I17" s="25" t="str">
        <f>IFERROR(IF(AND($H17*#REF!&lt;=$K16,$A17="y"),$H17*#REF!,IF(AND($H17*#REF!&gt;=$K16,$A17="y"),$K16,IF($A17="n",0,""))),"")</f>
        <v/>
      </c>
      <c r="J17" s="25" t="str">
        <f t="shared" si="1"/>
        <v/>
      </c>
      <c r="K17" s="25" t="str">
        <f t="shared" si="3"/>
        <v/>
      </c>
      <c r="L17" s="26"/>
    </row>
    <row r="18" spans="1:12" x14ac:dyDescent="0.25">
      <c r="A18" s="20"/>
      <c r="B18" s="21" t="str">
        <f t="shared" si="2"/>
        <v/>
      </c>
      <c r="C18" s="22"/>
      <c r="D18" s="23"/>
      <c r="E18" s="20"/>
      <c r="F18" s="20"/>
      <c r="G18" s="24"/>
      <c r="H18" s="25" t="str">
        <f t="shared" si="0"/>
        <v/>
      </c>
      <c r="I18" s="25" t="str">
        <f>IFERROR(IF(AND($H18*#REF!&lt;=$K17,$A18="y"),$H18*#REF!,IF(AND($H18*#REF!&gt;=$K17,$A18="y"),$K17,IF($A18="n",0,""))),"")</f>
        <v/>
      </c>
      <c r="J18" s="25" t="str">
        <f t="shared" si="1"/>
        <v/>
      </c>
      <c r="K18" s="25" t="str">
        <f t="shared" si="3"/>
        <v/>
      </c>
      <c r="L18" s="26"/>
    </row>
    <row r="19" spans="1:12" x14ac:dyDescent="0.25">
      <c r="A19" s="20"/>
      <c r="B19" s="21" t="str">
        <f t="shared" si="2"/>
        <v/>
      </c>
      <c r="C19" s="22"/>
      <c r="D19" s="23"/>
      <c r="E19" s="20"/>
      <c r="F19" s="20"/>
      <c r="G19" s="24"/>
      <c r="H19" s="25" t="str">
        <f t="shared" si="0"/>
        <v/>
      </c>
      <c r="I19" s="25" t="str">
        <f>IFERROR(IF(AND($H19*#REF!&lt;=$K18,$A19="y"),$H19*#REF!,IF(AND($H19*#REF!&gt;=$K18,$A19="y"),$K18,IF($A19="n",0,""))),"")</f>
        <v/>
      </c>
      <c r="J19" s="25" t="str">
        <f t="shared" si="1"/>
        <v/>
      </c>
      <c r="K19" s="25" t="str">
        <f t="shared" si="3"/>
        <v/>
      </c>
      <c r="L19" s="26"/>
    </row>
    <row r="20" spans="1:12" x14ac:dyDescent="0.25">
      <c r="A20" s="20"/>
      <c r="B20" s="21" t="str">
        <f t="shared" si="2"/>
        <v/>
      </c>
      <c r="C20" s="22"/>
      <c r="D20" s="23"/>
      <c r="E20" s="20"/>
      <c r="F20" s="20"/>
      <c r="G20" s="24"/>
      <c r="H20" s="25" t="str">
        <f t="shared" si="0"/>
        <v/>
      </c>
      <c r="I20" s="25" t="str">
        <f>IFERROR(IF(AND($H20*#REF!&lt;=$K19,$A20="y"),$H20*#REF!,IF(AND($H20*#REF!&gt;=$K19,$A20="y"),$K19,IF($A20="n",0,""))),"")</f>
        <v/>
      </c>
      <c r="J20" s="25" t="str">
        <f t="shared" si="1"/>
        <v/>
      </c>
      <c r="K20" s="25" t="str">
        <f t="shared" si="3"/>
        <v/>
      </c>
      <c r="L20" s="26"/>
    </row>
    <row r="21" spans="1:12" ht="11.25" customHeight="1" x14ac:dyDescent="0.25">
      <c r="A21" s="20"/>
      <c r="B21" s="21" t="str">
        <f t="shared" si="2"/>
        <v/>
      </c>
      <c r="C21" s="22"/>
      <c r="D21" s="23"/>
      <c r="E21" s="20"/>
      <c r="F21" s="20"/>
      <c r="G21" s="24"/>
      <c r="H21" s="25" t="str">
        <f t="shared" si="0"/>
        <v/>
      </c>
      <c r="I21" s="25" t="str">
        <f>IFERROR(IF(AND($H21*#REF!&lt;=$K20,$A21="y"),$H21*#REF!,IF(AND($H21*#REF!&gt;=$K20,$A21="y"),$K20,IF($A21="n",0,""))),"")</f>
        <v/>
      </c>
      <c r="J21" s="25" t="str">
        <f t="shared" si="1"/>
        <v/>
      </c>
      <c r="K21" s="25" t="str">
        <f t="shared" si="3"/>
        <v/>
      </c>
      <c r="L21" s="26"/>
    </row>
    <row r="22" spans="1:12" x14ac:dyDescent="0.25">
      <c r="A22" s="20"/>
      <c r="B22" s="21" t="str">
        <f t="shared" si="2"/>
        <v/>
      </c>
      <c r="C22" s="22"/>
      <c r="D22" s="23"/>
      <c r="E22" s="20"/>
      <c r="F22" s="20"/>
      <c r="G22" s="24"/>
      <c r="H22" s="25" t="str">
        <f t="shared" si="0"/>
        <v/>
      </c>
      <c r="I22" s="25" t="str">
        <f>IFERROR(IF(AND($H22*#REF!&lt;=$K21,$A22="y"),$H22*#REF!,IF(AND($H22*#REF!&gt;=$K21,$A22="y"),$K21,IF($A22="n",0,""))),"")</f>
        <v/>
      </c>
      <c r="J22" s="25" t="str">
        <f t="shared" si="1"/>
        <v/>
      </c>
      <c r="K22" s="25" t="str">
        <f t="shared" si="3"/>
        <v/>
      </c>
      <c r="L22" s="26"/>
    </row>
    <row r="23" spans="1:12" x14ac:dyDescent="0.25">
      <c r="A23" s="20"/>
      <c r="B23" s="21" t="str">
        <f t="shared" si="2"/>
        <v/>
      </c>
      <c r="C23" s="22"/>
      <c r="D23" s="23"/>
      <c r="E23" s="20"/>
      <c r="F23" s="20"/>
      <c r="G23" s="24"/>
      <c r="H23" s="25" t="str">
        <f t="shared" si="0"/>
        <v/>
      </c>
      <c r="I23" s="25" t="str">
        <f>IFERROR(IF(AND($H23*#REF!&lt;=$K22,$A23="y"),$H23*#REF!,IF(AND($H23*#REF!&gt;=$K22,$A23="y"),$K22,IF($A23="n",0,""))),"")</f>
        <v/>
      </c>
      <c r="J23" s="25" t="str">
        <f t="shared" si="1"/>
        <v/>
      </c>
      <c r="K23" s="25" t="str">
        <f t="shared" si="3"/>
        <v/>
      </c>
      <c r="L23" s="26"/>
    </row>
    <row r="24" spans="1:12" x14ac:dyDescent="0.25">
      <c r="A24" s="20"/>
      <c r="B24" s="21" t="str">
        <f t="shared" si="2"/>
        <v/>
      </c>
      <c r="C24" s="22"/>
      <c r="D24" s="23"/>
      <c r="E24" s="20"/>
      <c r="F24" s="27"/>
      <c r="G24" s="28"/>
      <c r="H24" s="29" t="str">
        <f t="shared" si="0"/>
        <v/>
      </c>
      <c r="I24" s="25" t="str">
        <f>IFERROR(IF(AND($H24*#REF!&lt;=$K23,$A24="y"),$H24*#REF!,IF(AND($H24*#REF!&gt;=$K23,$A24="y"),$K23,IF($A24="n",0,""))),"")</f>
        <v/>
      </c>
      <c r="J24" s="25" t="str">
        <f t="shared" si="1"/>
        <v/>
      </c>
      <c r="K24" s="25" t="str">
        <f t="shared" si="3"/>
        <v/>
      </c>
      <c r="L24" s="26"/>
    </row>
    <row r="25" spans="1:12" x14ac:dyDescent="0.25">
      <c r="A25" s="20"/>
      <c r="B25" s="21" t="str">
        <f t="shared" si="2"/>
        <v/>
      </c>
      <c r="C25" s="22"/>
      <c r="D25" s="23"/>
      <c r="E25" s="20"/>
      <c r="F25" s="20"/>
      <c r="G25" s="24"/>
      <c r="H25" s="25" t="str">
        <f t="shared" si="0"/>
        <v/>
      </c>
      <c r="I25" s="25" t="str">
        <f>IFERROR(IF(AND($H25*#REF!&lt;=$K24,$A25="y"),$H25*#REF!,IF(AND($H25*#REF!&gt;=$K24,$A25="y"),$K24,IF($A25="n",0,""))),"")</f>
        <v/>
      </c>
      <c r="J25" s="25" t="str">
        <f t="shared" si="1"/>
        <v/>
      </c>
      <c r="K25" s="25" t="str">
        <f t="shared" si="3"/>
        <v/>
      </c>
      <c r="L25" s="26"/>
    </row>
    <row r="26" spans="1:12" x14ac:dyDescent="0.25">
      <c r="A26" s="20"/>
      <c r="B26" s="21" t="str">
        <f t="shared" si="2"/>
        <v/>
      </c>
      <c r="C26" s="22"/>
      <c r="D26" s="23"/>
      <c r="E26" s="20"/>
      <c r="F26" s="20"/>
      <c r="G26" s="24"/>
      <c r="H26" s="25" t="str">
        <f t="shared" si="0"/>
        <v/>
      </c>
      <c r="I26" s="25" t="str">
        <f>IFERROR(IF(AND($H26*#REF!&lt;=$K25,$A26="y"),$H26*#REF!,IF(AND($H26*#REF!&gt;=$K25,$A26="y"),$K25,IF($A26="n",0,""))),"")</f>
        <v/>
      </c>
      <c r="J26" s="25" t="str">
        <f t="shared" si="1"/>
        <v/>
      </c>
      <c r="K26" s="25" t="str">
        <f t="shared" si="3"/>
        <v/>
      </c>
      <c r="L26" s="26"/>
    </row>
    <row r="27" spans="1:12" x14ac:dyDescent="0.25">
      <c r="A27" s="20"/>
      <c r="B27" s="21" t="str">
        <f t="shared" si="2"/>
        <v/>
      </c>
      <c r="C27" s="22"/>
      <c r="D27" s="23"/>
      <c r="E27" s="20"/>
      <c r="F27" s="20"/>
      <c r="G27" s="24"/>
      <c r="H27" s="25" t="str">
        <f t="shared" si="0"/>
        <v/>
      </c>
      <c r="I27" s="25" t="str">
        <f>IFERROR(IF(AND($H27*#REF!&lt;=$K26,$A27="y"),$H27*#REF!,IF(AND($H27*#REF!&gt;=$K26,$A27="y"),$K26,IF($A27="n",0,""))),"")</f>
        <v/>
      </c>
      <c r="J27" s="25" t="str">
        <f t="shared" si="1"/>
        <v/>
      </c>
      <c r="K27" s="25" t="str">
        <f t="shared" si="3"/>
        <v/>
      </c>
      <c r="L27" s="26"/>
    </row>
    <row r="28" spans="1:12" x14ac:dyDescent="0.25">
      <c r="A28" s="20"/>
      <c r="B28" s="21" t="str">
        <f t="shared" si="2"/>
        <v/>
      </c>
      <c r="C28" s="22"/>
      <c r="D28" s="23"/>
      <c r="E28" s="20"/>
      <c r="F28" s="20"/>
      <c r="G28" s="24"/>
      <c r="H28" s="25" t="str">
        <f t="shared" si="0"/>
        <v/>
      </c>
      <c r="I28" s="25" t="str">
        <f>IFERROR(IF(AND($H28*#REF!&lt;=$K27,$A28="y"),$H28*#REF!,IF(AND($H28*#REF!&gt;=$K27,$A28="y"),$K27,IF($A28="n",0,""))),"")</f>
        <v/>
      </c>
      <c r="J28" s="25" t="str">
        <f t="shared" si="1"/>
        <v/>
      </c>
      <c r="K28" s="25" t="str">
        <f t="shared" si="3"/>
        <v/>
      </c>
      <c r="L28" s="26"/>
    </row>
    <row r="29" spans="1:12" x14ac:dyDescent="0.25">
      <c r="A29" s="20"/>
      <c r="B29" s="21" t="str">
        <f t="shared" si="2"/>
        <v/>
      </c>
      <c r="C29" s="22"/>
      <c r="D29" s="23"/>
      <c r="E29" s="20"/>
      <c r="F29" s="30"/>
      <c r="G29" s="31"/>
      <c r="H29" s="25" t="str">
        <f t="shared" si="0"/>
        <v/>
      </c>
      <c r="I29" s="25" t="str">
        <f>IFERROR(IF(AND($H29*#REF!&lt;=$K28,$A29="y"),$H29*#REF!,IF(AND($H29*#REF!&gt;=$K28,$A29="y"),$K28,IF($A29="n",0,""))),"")</f>
        <v/>
      </c>
      <c r="J29" s="25" t="str">
        <f t="shared" si="1"/>
        <v/>
      </c>
      <c r="K29" s="25" t="str">
        <f t="shared" si="3"/>
        <v/>
      </c>
      <c r="L29" s="26"/>
    </row>
    <row r="30" spans="1:12" x14ac:dyDescent="0.25">
      <c r="A30" s="20"/>
      <c r="B30" s="21" t="str">
        <f t="shared" si="2"/>
        <v/>
      </c>
      <c r="C30" s="22"/>
      <c r="D30" s="23"/>
      <c r="E30" s="20"/>
      <c r="F30" s="30"/>
      <c r="G30" s="31"/>
      <c r="H30" s="25" t="str">
        <f t="shared" si="0"/>
        <v/>
      </c>
      <c r="I30" s="25" t="str">
        <f>IFERROR(IF(AND($H30*#REF!&lt;=$K29,$A30="y"),$H30*#REF!,IF(AND($H30*#REF!&gt;=$K29,$A30="y"),$K29,IF($A30="n",0,""))),"")</f>
        <v/>
      </c>
      <c r="J30" s="25" t="str">
        <f t="shared" si="1"/>
        <v/>
      </c>
      <c r="K30" s="25" t="str">
        <f t="shared" si="3"/>
        <v/>
      </c>
      <c r="L30" s="26"/>
    </row>
    <row r="31" spans="1:12" x14ac:dyDescent="0.25">
      <c r="A31" s="20"/>
      <c r="B31" s="21" t="str">
        <f t="shared" si="2"/>
        <v/>
      </c>
      <c r="C31" s="22"/>
      <c r="D31" s="23"/>
      <c r="E31" s="20"/>
      <c r="F31" s="30"/>
      <c r="G31" s="31"/>
      <c r="H31" s="25" t="str">
        <f t="shared" si="0"/>
        <v/>
      </c>
      <c r="I31" s="25" t="str">
        <f>IFERROR(IF(AND($H31*#REF!&lt;=$K30,$A31="y"),$H31*#REF!,IF(AND($H31*#REF!&gt;=$K30,$A31="y"),$K30,IF($A31="n",0,""))),"")</f>
        <v/>
      </c>
      <c r="J31" s="25" t="str">
        <f t="shared" si="1"/>
        <v/>
      </c>
      <c r="K31" s="25" t="str">
        <f t="shared" si="3"/>
        <v/>
      </c>
      <c r="L31" s="26"/>
    </row>
    <row r="32" spans="1:12" x14ac:dyDescent="0.25">
      <c r="A32" s="20"/>
      <c r="B32" s="21" t="str">
        <f t="shared" si="2"/>
        <v/>
      </c>
      <c r="C32" s="22"/>
      <c r="D32" s="23"/>
      <c r="E32" s="20"/>
      <c r="F32" s="30"/>
      <c r="G32" s="31"/>
      <c r="H32" s="25" t="str">
        <f t="shared" si="0"/>
        <v/>
      </c>
      <c r="I32" s="25" t="str">
        <f>IFERROR(IF(AND($H32*#REF!&lt;=$K31,$A32="y"),$H32*#REF!,IF(AND($H32*#REF!&gt;=$K31,$A32="y"),$K31,IF($A32="n",0,""))),"")</f>
        <v/>
      </c>
      <c r="J32" s="25" t="str">
        <f t="shared" si="1"/>
        <v/>
      </c>
      <c r="K32" s="25" t="str">
        <f t="shared" si="3"/>
        <v/>
      </c>
      <c r="L32" s="26"/>
    </row>
    <row r="33" spans="1:12" x14ac:dyDescent="0.25">
      <c r="A33" s="20"/>
      <c r="B33" s="21" t="str">
        <f t="shared" si="2"/>
        <v/>
      </c>
      <c r="C33" s="22"/>
      <c r="D33" s="23"/>
      <c r="E33" s="20"/>
      <c r="F33" s="30"/>
      <c r="G33" s="31"/>
      <c r="H33" s="25" t="str">
        <f t="shared" si="0"/>
        <v/>
      </c>
      <c r="I33" s="25" t="str">
        <f>IFERROR(IF(AND($H33*#REF!&lt;=$K32,$A33="y"),$H33*#REF!,IF(AND($H33*#REF!&gt;=$K32,$A33="y"),$K32,IF($A33="n",0,""))),"")</f>
        <v/>
      </c>
      <c r="J33" s="25" t="str">
        <f t="shared" si="1"/>
        <v/>
      </c>
      <c r="K33" s="25" t="str">
        <f t="shared" si="3"/>
        <v/>
      </c>
      <c r="L33" s="26"/>
    </row>
    <row r="34" spans="1:12" x14ac:dyDescent="0.25">
      <c r="A34" s="20"/>
      <c r="B34" s="21" t="str">
        <f t="shared" si="2"/>
        <v/>
      </c>
      <c r="C34" s="22"/>
      <c r="D34" s="23"/>
      <c r="E34" s="20"/>
      <c r="F34" s="26"/>
      <c r="G34" s="24"/>
      <c r="H34" s="25" t="str">
        <f t="shared" si="0"/>
        <v/>
      </c>
      <c r="I34" s="25" t="str">
        <f>IFERROR(IF(AND($H34*#REF!&lt;=$K33,$A34="y"),$H34*#REF!,IF(AND($H34*#REF!&gt;=$K33,$A34="y"),$K33,IF($A34="n",0,""))),"")</f>
        <v/>
      </c>
      <c r="J34" s="25" t="str">
        <f t="shared" si="1"/>
        <v/>
      </c>
      <c r="K34" s="25" t="str">
        <f t="shared" si="3"/>
        <v/>
      </c>
      <c r="L34" s="26"/>
    </row>
    <row r="35" spans="1:12" x14ac:dyDescent="0.25">
      <c r="A35" s="20"/>
      <c r="B35" s="21" t="str">
        <f t="shared" si="2"/>
        <v/>
      </c>
      <c r="C35" s="22"/>
      <c r="D35" s="23"/>
      <c r="E35" s="20"/>
      <c r="F35" s="26"/>
      <c r="G35" s="24"/>
      <c r="H35" s="25" t="str">
        <f t="shared" si="0"/>
        <v/>
      </c>
      <c r="I35" s="25" t="str">
        <f>IFERROR(IF(AND($H35*#REF!&lt;=$K34,$A35="y"),$H35*#REF!,IF(AND($H35*#REF!&gt;=$K34,$A35="y"),$K34,IF($A35="n",0,""))),"")</f>
        <v/>
      </c>
      <c r="J35" s="25" t="str">
        <f t="shared" si="1"/>
        <v/>
      </c>
      <c r="K35" s="25" t="str">
        <f t="shared" si="3"/>
        <v/>
      </c>
      <c r="L35" s="26"/>
    </row>
    <row r="36" spans="1:12" x14ac:dyDescent="0.25">
      <c r="A36" s="20"/>
      <c r="B36" s="21" t="str">
        <f t="shared" si="2"/>
        <v/>
      </c>
      <c r="C36" s="22"/>
      <c r="D36" s="23"/>
      <c r="E36" s="20"/>
      <c r="F36" s="26"/>
      <c r="G36" s="24"/>
      <c r="H36" s="25" t="str">
        <f t="shared" si="0"/>
        <v/>
      </c>
      <c r="I36" s="25" t="str">
        <f>IFERROR(IF(AND($H36*#REF!&lt;=$K35,$A36="y"),$H36*#REF!,IF(AND($H36*#REF!&gt;=$K35,$A36="y"),$K35,IF($A36="n",0,""))),"")</f>
        <v/>
      </c>
      <c r="J36" s="25" t="str">
        <f t="shared" si="1"/>
        <v/>
      </c>
      <c r="K36" s="25" t="str">
        <f t="shared" si="3"/>
        <v/>
      </c>
      <c r="L36" s="26"/>
    </row>
    <row r="37" spans="1:12" x14ac:dyDescent="0.25">
      <c r="A37" s="20"/>
      <c r="B37" s="21" t="str">
        <f t="shared" si="2"/>
        <v/>
      </c>
      <c r="C37" s="22"/>
      <c r="D37" s="23"/>
      <c r="E37" s="20"/>
      <c r="F37" s="26"/>
      <c r="G37" s="24"/>
      <c r="H37" s="25" t="str">
        <f t="shared" si="0"/>
        <v/>
      </c>
      <c r="I37" s="25" t="str">
        <f>IFERROR(IF(AND($H37*#REF!&lt;=$K36,$A37="y"),$H37*#REF!,IF(AND($H37*#REF!&gt;=$K36,$A37="y"),$K36,IF($A37="n",0,""))),"")</f>
        <v/>
      </c>
      <c r="J37" s="25" t="str">
        <f t="shared" si="1"/>
        <v/>
      </c>
      <c r="K37" s="25" t="str">
        <f t="shared" si="3"/>
        <v/>
      </c>
      <c r="L37" s="26"/>
    </row>
    <row r="38" spans="1:12" x14ac:dyDescent="0.25">
      <c r="A38" s="20"/>
      <c r="B38" s="21" t="str">
        <f t="shared" si="2"/>
        <v/>
      </c>
      <c r="C38" s="22"/>
      <c r="D38" s="23"/>
      <c r="E38" s="20"/>
      <c r="F38" s="26"/>
      <c r="G38" s="24"/>
      <c r="H38" s="25" t="str">
        <f t="shared" si="0"/>
        <v/>
      </c>
      <c r="I38" s="25" t="str">
        <f>IFERROR(IF(AND($H38*#REF!&lt;=$K37,$A38="y"),$H38*#REF!,IF(AND($H38*#REF!&gt;=$K37,$A38="y"),$K37,IF($A38="n",0,""))),"")</f>
        <v/>
      </c>
      <c r="J38" s="25" t="str">
        <f t="shared" si="1"/>
        <v/>
      </c>
      <c r="K38" s="25" t="str">
        <f t="shared" si="3"/>
        <v/>
      </c>
      <c r="L38" s="26"/>
    </row>
    <row r="39" spans="1:12" x14ac:dyDescent="0.25">
      <c r="A39" s="20"/>
      <c r="B39" s="21" t="str">
        <f t="shared" si="2"/>
        <v/>
      </c>
      <c r="C39" s="22"/>
      <c r="D39" s="23"/>
      <c r="E39" s="20"/>
      <c r="F39" s="26"/>
      <c r="G39" s="24"/>
      <c r="H39" s="25" t="str">
        <f t="shared" si="0"/>
        <v/>
      </c>
      <c r="I39" s="25" t="str">
        <f>IFERROR(IF(AND($H39*#REF!&lt;=$K38,$A39="y"),$H39*#REF!,IF(AND($H39*#REF!&gt;=$K38,$A39="y"),$K38,IF($A39="n",0,""))),"")</f>
        <v/>
      </c>
      <c r="J39" s="25" t="str">
        <f t="shared" si="1"/>
        <v/>
      </c>
      <c r="K39" s="25" t="str">
        <f t="shared" si="3"/>
        <v/>
      </c>
      <c r="L39" s="26"/>
    </row>
    <row r="40" spans="1:12" x14ac:dyDescent="0.25">
      <c r="A40" s="20"/>
      <c r="B40" s="21" t="str">
        <f t="shared" si="2"/>
        <v/>
      </c>
      <c r="C40" s="22"/>
      <c r="D40" s="23"/>
      <c r="E40" s="20"/>
      <c r="F40" s="26"/>
      <c r="G40" s="24"/>
      <c r="H40" s="25" t="str">
        <f t="shared" si="0"/>
        <v/>
      </c>
      <c r="I40" s="25" t="str">
        <f>IFERROR(IF(AND($H40*#REF!&lt;=$K39,$A40="y"),$H40*#REF!,IF(AND($H40*#REF!&gt;=$K39,$A40="y"),$K39,IF($A40="n",0,""))),"")</f>
        <v/>
      </c>
      <c r="J40" s="25" t="str">
        <f t="shared" si="1"/>
        <v/>
      </c>
      <c r="K40" s="25" t="str">
        <f t="shared" si="3"/>
        <v/>
      </c>
      <c r="L40" s="26"/>
    </row>
    <row r="41" spans="1:12" x14ac:dyDescent="0.25">
      <c r="A41" s="20"/>
      <c r="B41" s="21" t="str">
        <f t="shared" si="2"/>
        <v/>
      </c>
      <c r="C41" s="22"/>
      <c r="D41" s="23"/>
      <c r="E41" s="20"/>
      <c r="F41" s="26"/>
      <c r="G41" s="24"/>
      <c r="H41" s="25" t="str">
        <f t="shared" si="0"/>
        <v/>
      </c>
      <c r="I41" s="25" t="str">
        <f>IFERROR(IF(AND($H41*#REF!&lt;=$K40,$A41="y"),$H41*#REF!,IF(AND($H41*#REF!&gt;=$K40,$A41="y"),$K40,IF($A41="n",0,""))),"")</f>
        <v/>
      </c>
      <c r="J41" s="25" t="str">
        <f t="shared" si="1"/>
        <v/>
      </c>
      <c r="K41" s="25" t="str">
        <f t="shared" si="3"/>
        <v/>
      </c>
      <c r="L41" s="26"/>
    </row>
    <row r="42" spans="1:12" x14ac:dyDescent="0.25">
      <c r="A42" s="20"/>
      <c r="B42" s="21" t="str">
        <f t="shared" si="2"/>
        <v/>
      </c>
      <c r="C42" s="22"/>
      <c r="D42" s="23"/>
      <c r="E42" s="20"/>
      <c r="F42" s="26"/>
      <c r="G42" s="24"/>
      <c r="H42" s="25" t="str">
        <f t="shared" si="0"/>
        <v/>
      </c>
      <c r="I42" s="25" t="str">
        <f>IFERROR(IF(AND($H42*#REF!&lt;=$K41,$A42="y"),$H42*#REF!,IF(AND($H42*#REF!&gt;=$K41,$A42="y"),$K41,IF($A42="n",0,""))),"")</f>
        <v/>
      </c>
      <c r="J42" s="25" t="str">
        <f t="shared" si="1"/>
        <v/>
      </c>
      <c r="K42" s="25" t="str">
        <f t="shared" si="3"/>
        <v/>
      </c>
      <c r="L42" s="26"/>
    </row>
    <row r="43" spans="1:12" x14ac:dyDescent="0.25">
      <c r="A43" s="20"/>
      <c r="B43" s="21" t="str">
        <f t="shared" si="2"/>
        <v/>
      </c>
      <c r="C43" s="22"/>
      <c r="D43" s="23"/>
      <c r="E43" s="20"/>
      <c r="F43" s="26"/>
      <c r="G43" s="24"/>
      <c r="H43" s="25" t="str">
        <f t="shared" si="0"/>
        <v/>
      </c>
      <c r="I43" s="25" t="str">
        <f>IFERROR(IF(AND($H43*#REF!&lt;=$K42,$A43="y"),$H43*#REF!,IF(AND($H43*#REF!&gt;=$K42,$A43="y"),$K42,IF($A43="n",0,""))),"")</f>
        <v/>
      </c>
      <c r="J43" s="25" t="str">
        <f t="shared" si="1"/>
        <v/>
      </c>
      <c r="K43" s="25" t="str">
        <f t="shared" si="3"/>
        <v/>
      </c>
      <c r="L43" s="26"/>
    </row>
    <row r="44" spans="1:12" x14ac:dyDescent="0.25">
      <c r="A44" s="20"/>
      <c r="B44" s="21" t="str">
        <f t="shared" si="2"/>
        <v/>
      </c>
      <c r="C44" s="22"/>
      <c r="D44" s="23"/>
      <c r="E44" s="20"/>
      <c r="F44" s="26"/>
      <c r="G44" s="24"/>
      <c r="H44" s="25" t="str">
        <f t="shared" si="0"/>
        <v/>
      </c>
      <c r="I44" s="25" t="str">
        <f>IFERROR(IF(AND($H44*#REF!&lt;=$K43,$A44="y"),$H44*#REF!,IF(AND($H44*#REF!&gt;=$K43,$A44="y"),$K43,IF($A44="n",0,""))),"")</f>
        <v/>
      </c>
      <c r="J44" s="25" t="str">
        <f t="shared" si="1"/>
        <v/>
      </c>
      <c r="K44" s="25" t="str">
        <f t="shared" si="3"/>
        <v/>
      </c>
      <c r="L44" s="26"/>
    </row>
    <row r="45" spans="1:12" x14ac:dyDescent="0.25">
      <c r="A45" s="20"/>
      <c r="B45" s="21" t="str">
        <f t="shared" si="2"/>
        <v/>
      </c>
      <c r="C45" s="22"/>
      <c r="D45" s="23"/>
      <c r="E45" s="20"/>
      <c r="F45" s="26"/>
      <c r="G45" s="24"/>
      <c r="H45" s="25" t="str">
        <f t="shared" si="0"/>
        <v/>
      </c>
      <c r="I45" s="25" t="str">
        <f>IFERROR(IF(AND($H45*#REF!&lt;=$K44,$A45="y"),$H45*#REF!,IF(AND($H45*#REF!&gt;=$K44,$A45="y"),$K44,IF($A45="n",0,""))),"")</f>
        <v/>
      </c>
      <c r="J45" s="25" t="str">
        <f t="shared" si="1"/>
        <v/>
      </c>
      <c r="K45" s="25" t="str">
        <f t="shared" si="3"/>
        <v/>
      </c>
      <c r="L45" s="26"/>
    </row>
    <row r="46" spans="1:12" x14ac:dyDescent="0.25">
      <c r="A46" s="20"/>
      <c r="B46" s="21" t="str">
        <f t="shared" si="2"/>
        <v/>
      </c>
      <c r="C46" s="22"/>
      <c r="D46" s="23"/>
      <c r="E46" s="20"/>
      <c r="F46" s="26"/>
      <c r="G46" s="24"/>
      <c r="H46" s="25" t="str">
        <f t="shared" si="0"/>
        <v/>
      </c>
      <c r="I46" s="25" t="str">
        <f>IFERROR(IF(AND($H46*#REF!&lt;=$K45,$A46="y"),$H46*#REF!,IF(AND($H46*#REF!&gt;=$K45,$A46="y"),$K45,IF($A46="n",0,""))),"")</f>
        <v/>
      </c>
      <c r="J46" s="25" t="str">
        <f t="shared" si="1"/>
        <v/>
      </c>
      <c r="K46" s="25" t="str">
        <f t="shared" si="3"/>
        <v/>
      </c>
      <c r="L46" s="26"/>
    </row>
    <row r="47" spans="1:12" x14ac:dyDescent="0.25">
      <c r="A47" s="20"/>
      <c r="B47" s="21" t="str">
        <f t="shared" si="2"/>
        <v/>
      </c>
      <c r="C47" s="22"/>
      <c r="D47" s="23"/>
      <c r="E47" s="20"/>
      <c r="F47" s="26"/>
      <c r="G47" s="24"/>
      <c r="H47" s="25" t="str">
        <f t="shared" si="0"/>
        <v/>
      </c>
      <c r="I47" s="25" t="str">
        <f>IFERROR(IF(AND($H47*#REF!&lt;=$K46,$A47="y"),$H47*#REF!,IF(AND($H47*#REF!&gt;=$K46,$A47="y"),$K46,IF($A47="n",0,""))),"")</f>
        <v/>
      </c>
      <c r="J47" s="25" t="str">
        <f t="shared" si="1"/>
        <v/>
      </c>
      <c r="K47" s="25" t="str">
        <f t="shared" si="3"/>
        <v/>
      </c>
      <c r="L47" s="26"/>
    </row>
    <row r="48" spans="1:12" x14ac:dyDescent="0.25">
      <c r="A48" s="20"/>
      <c r="B48" s="21" t="str">
        <f t="shared" si="2"/>
        <v/>
      </c>
      <c r="C48" s="22"/>
      <c r="D48" s="23"/>
      <c r="E48" s="20"/>
      <c r="F48" s="26"/>
      <c r="G48" s="24"/>
      <c r="H48" s="25" t="str">
        <f t="shared" si="0"/>
        <v/>
      </c>
      <c r="I48" s="25" t="str">
        <f>IFERROR(IF(AND($H48*#REF!&lt;=$K47,$A48="y"),$H48*#REF!,IF(AND($H48*#REF!&gt;=$K47,$A48="y"),$K47,IF($A48="n",0,""))),"")</f>
        <v/>
      </c>
      <c r="J48" s="25" t="str">
        <f t="shared" si="1"/>
        <v/>
      </c>
      <c r="K48" s="25" t="str">
        <f t="shared" si="3"/>
        <v/>
      </c>
      <c r="L48" s="26"/>
    </row>
    <row r="49" spans="1:12" x14ac:dyDescent="0.25">
      <c r="A49" s="20"/>
      <c r="B49" s="21" t="str">
        <f t="shared" si="2"/>
        <v/>
      </c>
      <c r="C49" s="22"/>
      <c r="D49" s="23"/>
      <c r="E49" s="20"/>
      <c r="F49" s="26"/>
      <c r="G49" s="24"/>
      <c r="H49" s="25" t="str">
        <f t="shared" si="0"/>
        <v/>
      </c>
      <c r="I49" s="25" t="str">
        <f>IFERROR(IF(AND($H49*#REF!&lt;=$K48,$A49="y"),$H49*#REF!,IF(AND($H49*#REF!&gt;=$K48,$A49="y"),$K48,IF($A49="n",0,""))),"")</f>
        <v/>
      </c>
      <c r="J49" s="25" t="str">
        <f t="shared" si="1"/>
        <v/>
      </c>
      <c r="K49" s="25" t="str">
        <f t="shared" si="3"/>
        <v/>
      </c>
      <c r="L49" s="26"/>
    </row>
    <row r="50" spans="1:12" x14ac:dyDescent="0.25">
      <c r="A50" s="20"/>
      <c r="B50" s="21" t="str">
        <f t="shared" si="2"/>
        <v/>
      </c>
      <c r="C50" s="22"/>
      <c r="D50" s="23"/>
      <c r="E50" s="20"/>
      <c r="F50" s="26"/>
      <c r="G50" s="24"/>
      <c r="H50" s="25" t="str">
        <f t="shared" si="0"/>
        <v/>
      </c>
      <c r="I50" s="25" t="str">
        <f>IFERROR(IF(AND($H50*#REF!&lt;=$K49,$A50="y"),$H50*#REF!,IF(AND($H50*#REF!&gt;=$K49,$A50="y"),$K49,IF($A50="n",0,""))),"")</f>
        <v/>
      </c>
      <c r="J50" s="25" t="str">
        <f t="shared" si="1"/>
        <v/>
      </c>
      <c r="K50" s="25" t="str">
        <f t="shared" si="3"/>
        <v/>
      </c>
      <c r="L50" s="26"/>
    </row>
    <row r="51" spans="1:12" x14ac:dyDescent="0.25">
      <c r="A51" s="20"/>
      <c r="B51" s="21" t="str">
        <f t="shared" si="2"/>
        <v/>
      </c>
      <c r="C51" s="22"/>
      <c r="D51" s="23"/>
      <c r="E51" s="20"/>
      <c r="F51" s="26"/>
      <c r="G51" s="24"/>
      <c r="H51" s="25" t="str">
        <f t="shared" si="0"/>
        <v/>
      </c>
      <c r="I51" s="25" t="str">
        <f>IFERROR(IF(AND($H51*#REF!&lt;=$K50,$A51="y"),$H51*#REF!,IF(AND($H51*#REF!&gt;=$K50,$A51="y"),$K50,IF($A51="n",0,""))),"")</f>
        <v/>
      </c>
      <c r="J51" s="25" t="str">
        <f t="shared" si="1"/>
        <v/>
      </c>
      <c r="K51" s="25" t="str">
        <f t="shared" si="3"/>
        <v/>
      </c>
      <c r="L51" s="26"/>
    </row>
    <row r="52" spans="1:12" x14ac:dyDescent="0.25">
      <c r="A52" s="20"/>
      <c r="B52" s="21" t="str">
        <f t="shared" si="2"/>
        <v/>
      </c>
      <c r="C52" s="22"/>
      <c r="D52" s="23"/>
      <c r="E52" s="20"/>
      <c r="F52" s="26"/>
      <c r="G52" s="24"/>
      <c r="H52" s="25" t="str">
        <f t="shared" si="0"/>
        <v/>
      </c>
      <c r="I52" s="25" t="str">
        <f>IFERROR(IF(AND($H52*#REF!&lt;=$K51,$A52="y"),$H52*#REF!,IF(AND($H52*#REF!&gt;=$K51,$A52="y"),$K51,IF($A52="n",0,""))),"")</f>
        <v/>
      </c>
      <c r="J52" s="25" t="str">
        <f t="shared" si="1"/>
        <v/>
      </c>
      <c r="K52" s="25" t="str">
        <f t="shared" si="3"/>
        <v/>
      </c>
      <c r="L52" s="26"/>
    </row>
    <row r="53" spans="1:12" x14ac:dyDescent="0.25">
      <c r="A53" s="20"/>
      <c r="B53" s="21" t="str">
        <f t="shared" si="2"/>
        <v/>
      </c>
      <c r="C53" s="22"/>
      <c r="D53" s="23"/>
      <c r="E53" s="20"/>
      <c r="F53" s="26"/>
      <c r="G53" s="24"/>
      <c r="H53" s="25" t="str">
        <f t="shared" si="0"/>
        <v/>
      </c>
      <c r="I53" s="25" t="str">
        <f>IFERROR(IF(AND($H53*#REF!&lt;=$K52,$A53="y"),$H53*#REF!,IF(AND($H53*#REF!&gt;=$K52,$A53="y"),$K52,IF($A53="n",0,""))),"")</f>
        <v/>
      </c>
      <c r="J53" s="25" t="str">
        <f t="shared" si="1"/>
        <v/>
      </c>
      <c r="K53" s="25" t="str">
        <f t="shared" si="3"/>
        <v/>
      </c>
      <c r="L53" s="26"/>
    </row>
    <row r="54" spans="1:12" x14ac:dyDescent="0.25">
      <c r="A54" s="20"/>
      <c r="B54" s="21" t="str">
        <f t="shared" si="2"/>
        <v/>
      </c>
      <c r="C54" s="22"/>
      <c r="D54" s="23"/>
      <c r="E54" s="20"/>
      <c r="F54" s="26"/>
      <c r="G54" s="24"/>
      <c r="H54" s="25" t="str">
        <f t="shared" si="0"/>
        <v/>
      </c>
      <c r="I54" s="25" t="str">
        <f>IFERROR(IF(AND($H54*#REF!&lt;=$K53,$A54="y"),$H54*#REF!,IF(AND($H54*#REF!&gt;=$K53,$A54="y"),$K53,IF($A54="n",0,""))),"")</f>
        <v/>
      </c>
      <c r="J54" s="25" t="str">
        <f t="shared" si="1"/>
        <v/>
      </c>
      <c r="K54" s="25" t="str">
        <f t="shared" si="3"/>
        <v/>
      </c>
      <c r="L54" s="26"/>
    </row>
    <row r="55" spans="1:12" x14ac:dyDescent="0.25">
      <c r="A55" s="20"/>
      <c r="B55" s="21" t="str">
        <f t="shared" si="2"/>
        <v/>
      </c>
      <c r="C55" s="22"/>
      <c r="D55" s="23"/>
      <c r="E55" s="20"/>
      <c r="F55" s="26"/>
      <c r="G55" s="24"/>
      <c r="H55" s="25" t="str">
        <f t="shared" si="0"/>
        <v/>
      </c>
      <c r="I55" s="25" t="str">
        <f>IFERROR(IF(AND($H55*#REF!&lt;=$K54,$A55="y"),$H55*#REF!,IF(AND($H55*#REF!&gt;=$K54,$A55="y"),$K54,IF($A55="n",0,""))),"")</f>
        <v/>
      </c>
      <c r="J55" s="25" t="str">
        <f t="shared" si="1"/>
        <v/>
      </c>
      <c r="K55" s="25" t="str">
        <f t="shared" si="3"/>
        <v/>
      </c>
      <c r="L55" s="26"/>
    </row>
    <row r="56" spans="1:12" x14ac:dyDescent="0.25">
      <c r="A56" s="20"/>
      <c r="B56" s="21" t="str">
        <f t="shared" si="2"/>
        <v/>
      </c>
      <c r="C56" s="22"/>
      <c r="D56" s="23"/>
      <c r="E56" s="20"/>
      <c r="F56" s="26"/>
      <c r="G56" s="24"/>
      <c r="H56" s="25" t="str">
        <f t="shared" si="0"/>
        <v/>
      </c>
      <c r="I56" s="25" t="str">
        <f>IFERROR(IF(AND($H56*#REF!&lt;=$K55,$A56="y"),$H56*#REF!,IF(AND($H56*#REF!&gt;=$K55,$A56="y"),$K55,IF($A56="n",0,""))),"")</f>
        <v/>
      </c>
      <c r="J56" s="25" t="str">
        <f t="shared" si="1"/>
        <v/>
      </c>
      <c r="K56" s="25" t="str">
        <f t="shared" si="3"/>
        <v/>
      </c>
      <c r="L56" s="26"/>
    </row>
    <row r="57" spans="1:12" x14ac:dyDescent="0.25">
      <c r="A57" s="20"/>
      <c r="B57" s="21" t="str">
        <f t="shared" si="2"/>
        <v/>
      </c>
      <c r="C57" s="22"/>
      <c r="D57" s="23"/>
      <c r="E57" s="20"/>
      <c r="F57" s="26"/>
      <c r="G57" s="24"/>
      <c r="H57" s="25" t="str">
        <f t="shared" si="0"/>
        <v/>
      </c>
      <c r="I57" s="25" t="str">
        <f>IFERROR(IF(AND($H57*#REF!&lt;=$K56,$A57="y"),$H57*#REF!,IF(AND($H57*#REF!&gt;=$K56,$A57="y"),$K56,IF($A57="n",0,""))),"")</f>
        <v/>
      </c>
      <c r="J57" s="25" t="str">
        <f t="shared" si="1"/>
        <v/>
      </c>
      <c r="K57" s="25" t="str">
        <f t="shared" si="3"/>
        <v/>
      </c>
      <c r="L57" s="26"/>
    </row>
    <row r="58" spans="1:12" x14ac:dyDescent="0.25">
      <c r="A58" s="20"/>
      <c r="B58" s="21" t="str">
        <f t="shared" si="2"/>
        <v/>
      </c>
      <c r="C58" s="22"/>
      <c r="D58" s="23"/>
      <c r="E58" s="20"/>
      <c r="F58" s="26"/>
      <c r="G58" s="24"/>
      <c r="H58" s="25" t="str">
        <f t="shared" si="0"/>
        <v/>
      </c>
      <c r="I58" s="25" t="str">
        <f>IFERROR(IF(AND($H58*#REF!&lt;=$K57,$A58="y"),$H58*#REF!,IF(AND($H58*#REF!&gt;=$K57,$A58="y"),$K57,IF($A58="n",0,""))),"")</f>
        <v/>
      </c>
      <c r="J58" s="25" t="str">
        <f t="shared" si="1"/>
        <v/>
      </c>
      <c r="K58" s="25" t="str">
        <f t="shared" si="3"/>
        <v/>
      </c>
      <c r="L58" s="26"/>
    </row>
    <row r="59" spans="1:12" x14ac:dyDescent="0.25">
      <c r="A59" s="20"/>
      <c r="B59" s="21" t="str">
        <f t="shared" si="2"/>
        <v/>
      </c>
      <c r="C59" s="22"/>
      <c r="D59" s="23"/>
      <c r="E59" s="20"/>
      <c r="F59" s="26"/>
      <c r="G59" s="24"/>
      <c r="H59" s="25" t="str">
        <f t="shared" si="0"/>
        <v/>
      </c>
      <c r="I59" s="25" t="str">
        <f>IFERROR(IF(AND($H59*#REF!&lt;=$K58,$A59="y"),$H59*#REF!,IF(AND($H59*#REF!&gt;=$K58,$A59="y"),$K58,IF($A59="n",0,""))),"")</f>
        <v/>
      </c>
      <c r="J59" s="25" t="str">
        <f t="shared" si="1"/>
        <v/>
      </c>
      <c r="K59" s="25" t="str">
        <f t="shared" si="3"/>
        <v/>
      </c>
      <c r="L59" s="26"/>
    </row>
    <row r="60" spans="1:12" x14ac:dyDescent="0.25">
      <c r="A60" s="20"/>
      <c r="B60" s="21" t="str">
        <f t="shared" si="2"/>
        <v/>
      </c>
      <c r="C60" s="22"/>
      <c r="D60" s="23"/>
      <c r="E60" s="20"/>
      <c r="F60" s="26"/>
      <c r="G60" s="24"/>
      <c r="H60" s="25" t="str">
        <f t="shared" si="0"/>
        <v/>
      </c>
      <c r="I60" s="25" t="str">
        <f>IFERROR(IF(AND($H60*#REF!&lt;=$K59,$A60="y"),$H60*#REF!,IF(AND($H60*#REF!&gt;=$K59,$A60="y"),$K59,IF($A60="n",0,""))),"")</f>
        <v/>
      </c>
      <c r="J60" s="25" t="str">
        <f t="shared" si="1"/>
        <v/>
      </c>
      <c r="K60" s="25" t="str">
        <f t="shared" si="3"/>
        <v/>
      </c>
      <c r="L60" s="26"/>
    </row>
    <row r="61" spans="1:12" x14ac:dyDescent="0.25">
      <c r="A61" s="20"/>
      <c r="B61" s="21" t="str">
        <f t="shared" si="2"/>
        <v/>
      </c>
      <c r="C61" s="22"/>
      <c r="D61" s="23"/>
      <c r="E61" s="20"/>
      <c r="F61" s="26"/>
      <c r="G61" s="24"/>
      <c r="H61" s="25" t="str">
        <f t="shared" si="0"/>
        <v/>
      </c>
      <c r="I61" s="25" t="str">
        <f>IFERROR(IF(AND($H61*#REF!&lt;=$K60,$A61="y"),$H61*#REF!,IF(AND($H61*#REF!&gt;=$K60,$A61="y"),$K60,IF($A61="n",0,""))),"")</f>
        <v/>
      </c>
      <c r="J61" s="25" t="str">
        <f t="shared" si="1"/>
        <v/>
      </c>
      <c r="K61" s="25" t="str">
        <f t="shared" si="3"/>
        <v/>
      </c>
      <c r="L61" s="26"/>
    </row>
    <row r="62" spans="1:12" x14ac:dyDescent="0.25">
      <c r="A62" s="20"/>
      <c r="B62" s="21" t="str">
        <f t="shared" si="2"/>
        <v/>
      </c>
      <c r="C62" s="22"/>
      <c r="D62" s="23"/>
      <c r="E62" s="20"/>
      <c r="F62" s="26"/>
      <c r="G62" s="24"/>
      <c r="H62" s="25" t="str">
        <f t="shared" si="0"/>
        <v/>
      </c>
      <c r="I62" s="25" t="str">
        <f>IFERROR(IF(AND($H62*#REF!&lt;=$K61,$A62="y"),$H62*#REF!,IF(AND($H62*#REF!&gt;=$K61,$A62="y"),$K61,IF($A62="n",0,""))),"")</f>
        <v/>
      </c>
      <c r="J62" s="25" t="str">
        <f t="shared" si="1"/>
        <v/>
      </c>
      <c r="K62" s="25" t="str">
        <f t="shared" si="3"/>
        <v/>
      </c>
      <c r="L62" s="26"/>
    </row>
    <row r="63" spans="1:12" x14ac:dyDescent="0.25">
      <c r="A63" s="20"/>
      <c r="B63" s="21" t="str">
        <f t="shared" si="2"/>
        <v/>
      </c>
      <c r="C63" s="22"/>
      <c r="D63" s="23"/>
      <c r="E63" s="20"/>
      <c r="F63" s="26"/>
      <c r="G63" s="24"/>
      <c r="H63" s="25" t="str">
        <f t="shared" si="0"/>
        <v/>
      </c>
      <c r="I63" s="25" t="str">
        <f>IFERROR(IF(AND($H63*#REF!&lt;=$K62,$A63="y"),$H63*#REF!,IF(AND($H63*#REF!&gt;=$K62,$A63="y"),$K62,IF($A63="n",0,""))),"")</f>
        <v/>
      </c>
      <c r="J63" s="25" t="str">
        <f t="shared" si="1"/>
        <v/>
      </c>
      <c r="K63" s="25" t="str">
        <f t="shared" si="3"/>
        <v/>
      </c>
      <c r="L63" s="26"/>
    </row>
    <row r="64" spans="1:12" x14ac:dyDescent="0.25">
      <c r="A64" s="20"/>
      <c r="B64" s="21" t="str">
        <f t="shared" si="2"/>
        <v/>
      </c>
      <c r="C64" s="22"/>
      <c r="D64" s="23"/>
      <c r="E64" s="20"/>
      <c r="F64" s="26"/>
      <c r="G64" s="24"/>
      <c r="H64" s="25" t="str">
        <f t="shared" si="0"/>
        <v/>
      </c>
      <c r="I64" s="25" t="str">
        <f>IFERROR(IF(AND($H64*#REF!&lt;=$K63,$A64="y"),$H64*#REF!,IF(AND($H64*#REF!&gt;=$K63,$A64="y"),$K63,IF($A64="n",0,""))),"")</f>
        <v/>
      </c>
      <c r="J64" s="25" t="str">
        <f t="shared" si="1"/>
        <v/>
      </c>
      <c r="K64" s="25" t="str">
        <f t="shared" si="3"/>
        <v/>
      </c>
      <c r="L64" s="26"/>
    </row>
    <row r="65" spans="1:12" x14ac:dyDescent="0.25">
      <c r="A65" s="20"/>
      <c r="B65" s="21" t="str">
        <f t="shared" si="2"/>
        <v/>
      </c>
      <c r="C65" s="22"/>
      <c r="D65" s="23"/>
      <c r="E65" s="20"/>
      <c r="F65" s="26"/>
      <c r="G65" s="24"/>
      <c r="H65" s="25" t="str">
        <f t="shared" si="0"/>
        <v/>
      </c>
      <c r="I65" s="25" t="str">
        <f>IFERROR(IF(AND($H65*#REF!&lt;=$K64,$A65="y"),$H65*#REF!,IF(AND($H65*#REF!&gt;=$K64,$A65="y"),$K64,IF($A65="n",0,""))),"")</f>
        <v/>
      </c>
      <c r="J65" s="25" t="str">
        <f t="shared" si="1"/>
        <v/>
      </c>
      <c r="K65" s="25" t="str">
        <f t="shared" si="3"/>
        <v/>
      </c>
      <c r="L65" s="26"/>
    </row>
    <row r="66" spans="1:12" x14ac:dyDescent="0.25">
      <c r="A66" s="20"/>
      <c r="B66" s="21" t="str">
        <f t="shared" si="2"/>
        <v/>
      </c>
      <c r="C66" s="22"/>
      <c r="D66" s="23"/>
      <c r="E66" s="20"/>
      <c r="F66" s="26"/>
      <c r="G66" s="24"/>
      <c r="H66" s="25" t="str">
        <f t="shared" si="0"/>
        <v/>
      </c>
      <c r="I66" s="25" t="str">
        <f>IFERROR(IF(AND($H66*#REF!&lt;=$K65,$A66="y"),$H66*#REF!,IF(AND($H66*#REF!&gt;=$K65,$A66="y"),$K65,IF($A66="n",0,""))),"")</f>
        <v/>
      </c>
      <c r="J66" s="25" t="str">
        <f t="shared" si="1"/>
        <v/>
      </c>
      <c r="K66" s="25" t="str">
        <f t="shared" si="3"/>
        <v/>
      </c>
      <c r="L66" s="26"/>
    </row>
    <row r="67" spans="1:12" x14ac:dyDescent="0.25">
      <c r="A67" s="20"/>
      <c r="B67" s="21" t="str">
        <f t="shared" si="2"/>
        <v/>
      </c>
      <c r="C67" s="22"/>
      <c r="D67" s="23"/>
      <c r="E67" s="20"/>
      <c r="F67" s="26"/>
      <c r="G67" s="24"/>
      <c r="H67" s="25" t="str">
        <f t="shared" ref="H67:H90" si="4">IF(AND(G67&lt;&gt;"",F67&lt;&gt;""),F67*G67,"")</f>
        <v/>
      </c>
      <c r="I67" s="25" t="str">
        <f>IFERROR(IF(AND($H67*#REF!&lt;=$K66,$A67="y"),$H67*#REF!,IF(AND($H67*#REF!&gt;=$K66,$A67="y"),$K66,IF($A67="n",0,""))),"")</f>
        <v/>
      </c>
      <c r="J67" s="25" t="str">
        <f t="shared" si="1"/>
        <v/>
      </c>
      <c r="K67" s="25" t="str">
        <f t="shared" si="3"/>
        <v/>
      </c>
      <c r="L67" s="26"/>
    </row>
    <row r="68" spans="1:12" x14ac:dyDescent="0.25">
      <c r="A68" s="20"/>
      <c r="B68" s="21" t="str">
        <f t="shared" ref="B68:B90" si="5">IF(AND(G68&gt;=2500,ISNUMBER(SEARCH("IC",$C68))),"MF","")</f>
        <v/>
      </c>
      <c r="C68" s="22"/>
      <c r="D68" s="23"/>
      <c r="E68" s="20"/>
      <c r="F68" s="26"/>
      <c r="G68" s="24"/>
      <c r="H68" s="25" t="str">
        <f t="shared" si="4"/>
        <v/>
      </c>
      <c r="I68" s="25" t="str">
        <f>IFERROR(IF(AND($H68*#REF!&lt;=$K67,$A68="y"),$H68*#REF!,IF(AND($H68*#REF!&gt;=$K67,$A68="y"),$K67,IF($A68="n",0,""))),"")</f>
        <v/>
      </c>
      <c r="J68" s="25" t="str">
        <f t="shared" ref="J68:J90" si="6">IFERROR(IF(AND($H68&lt;&gt;"",ISNUMBER(SEARCH("Consultanta",$D68))),$H68,$H68*(1.2)),"")</f>
        <v/>
      </c>
      <c r="K68" s="25" t="str">
        <f t="shared" ref="K68:K90" si="7">IF($A68="y",$K67-$I68,IF(A68&lt;&gt;"",$K67-0,""))</f>
        <v/>
      </c>
      <c r="L68" s="26"/>
    </row>
    <row r="69" spans="1:12" x14ac:dyDescent="0.25">
      <c r="A69" s="20"/>
      <c r="B69" s="21" t="str">
        <f t="shared" si="5"/>
        <v/>
      </c>
      <c r="C69" s="22"/>
      <c r="D69" s="23"/>
      <c r="E69" s="20"/>
      <c r="F69" s="26"/>
      <c r="G69" s="24"/>
      <c r="H69" s="25" t="str">
        <f t="shared" si="4"/>
        <v/>
      </c>
      <c r="I69" s="25" t="str">
        <f>IFERROR(IF(AND($H69*#REF!&lt;=$K68,$A69="y"),$H69*#REF!,IF(AND($H69*#REF!&gt;=$K68,$A69="y"),$K68,IF($A69="n",0,""))),"")</f>
        <v/>
      </c>
      <c r="J69" s="25" t="str">
        <f t="shared" si="6"/>
        <v/>
      </c>
      <c r="K69" s="25" t="str">
        <f t="shared" si="7"/>
        <v/>
      </c>
      <c r="L69" s="26"/>
    </row>
    <row r="70" spans="1:12" x14ac:dyDescent="0.25">
      <c r="A70" s="20"/>
      <c r="B70" s="21" t="str">
        <f t="shared" si="5"/>
        <v/>
      </c>
      <c r="C70" s="22"/>
      <c r="D70" s="23"/>
      <c r="E70" s="20"/>
      <c r="F70" s="26"/>
      <c r="G70" s="24"/>
      <c r="H70" s="25" t="str">
        <f t="shared" si="4"/>
        <v/>
      </c>
      <c r="I70" s="25" t="str">
        <f>IFERROR(IF(AND($H70*#REF!&lt;=$K69,$A70="y"),$H70*#REF!,IF(AND($H70*#REF!&gt;=$K69,$A70="y"),$K69,IF($A70="n",0,""))),"")</f>
        <v/>
      </c>
      <c r="J70" s="25" t="str">
        <f t="shared" si="6"/>
        <v/>
      </c>
      <c r="K70" s="25" t="str">
        <f t="shared" si="7"/>
        <v/>
      </c>
      <c r="L70" s="26"/>
    </row>
    <row r="71" spans="1:12" x14ac:dyDescent="0.25">
      <c r="A71" s="20"/>
      <c r="B71" s="21" t="str">
        <f t="shared" si="5"/>
        <v/>
      </c>
      <c r="C71" s="22"/>
      <c r="D71" s="23"/>
      <c r="E71" s="20"/>
      <c r="F71" s="26"/>
      <c r="G71" s="24"/>
      <c r="H71" s="25" t="str">
        <f t="shared" si="4"/>
        <v/>
      </c>
      <c r="I71" s="25" t="str">
        <f>IFERROR(IF(AND($H71*#REF!&lt;=$K70,$A71="y"),$H71*#REF!,IF(AND($H71*#REF!&gt;=$K70,$A71="y"),$K70,IF($A71="n",0,""))),"")</f>
        <v/>
      </c>
      <c r="J71" s="25" t="str">
        <f t="shared" si="6"/>
        <v/>
      </c>
      <c r="K71" s="25" t="str">
        <f t="shared" si="7"/>
        <v/>
      </c>
      <c r="L71" s="26"/>
    </row>
    <row r="72" spans="1:12" x14ac:dyDescent="0.25">
      <c r="A72" s="20"/>
      <c r="B72" s="21" t="str">
        <f t="shared" si="5"/>
        <v/>
      </c>
      <c r="C72" s="22"/>
      <c r="D72" s="23"/>
      <c r="E72" s="20"/>
      <c r="F72" s="26"/>
      <c r="G72" s="24"/>
      <c r="H72" s="25" t="str">
        <f t="shared" si="4"/>
        <v/>
      </c>
      <c r="I72" s="25" t="str">
        <f>IFERROR(IF(AND($H72*#REF!&lt;=$K71,$A72="y"),$H72*#REF!,IF(AND($H72*#REF!&gt;=$K71,$A72="y"),$K71,IF($A72="n",0,""))),"")</f>
        <v/>
      </c>
      <c r="J72" s="25" t="str">
        <f t="shared" si="6"/>
        <v/>
      </c>
      <c r="K72" s="25" t="str">
        <f t="shared" si="7"/>
        <v/>
      </c>
      <c r="L72" s="26"/>
    </row>
    <row r="73" spans="1:12" x14ac:dyDescent="0.25">
      <c r="A73" s="20"/>
      <c r="B73" s="21" t="str">
        <f t="shared" si="5"/>
        <v/>
      </c>
      <c r="C73" s="22"/>
      <c r="D73" s="23"/>
      <c r="E73" s="20"/>
      <c r="F73" s="26"/>
      <c r="G73" s="24"/>
      <c r="H73" s="25" t="str">
        <f t="shared" si="4"/>
        <v/>
      </c>
      <c r="I73" s="25" t="str">
        <f>IFERROR(IF(AND($H73*#REF!&lt;=$K72,$A73="y"),$H73*#REF!,IF(AND($H73*#REF!&gt;=$K72,$A73="y"),$K72,IF($A73="n",0,""))),"")</f>
        <v/>
      </c>
      <c r="J73" s="25" t="str">
        <f t="shared" si="6"/>
        <v/>
      </c>
      <c r="K73" s="25" t="str">
        <f t="shared" si="7"/>
        <v/>
      </c>
      <c r="L73" s="26"/>
    </row>
    <row r="74" spans="1:12" x14ac:dyDescent="0.25">
      <c r="A74" s="20"/>
      <c r="B74" s="21" t="str">
        <f t="shared" si="5"/>
        <v/>
      </c>
      <c r="C74" s="22"/>
      <c r="D74" s="23"/>
      <c r="E74" s="20"/>
      <c r="F74" s="26"/>
      <c r="G74" s="24"/>
      <c r="H74" s="25" t="str">
        <f t="shared" si="4"/>
        <v/>
      </c>
      <c r="I74" s="25" t="str">
        <f>IFERROR(IF(AND($H74*#REF!&lt;=$K73,$A74="y"),$H74*#REF!,IF(AND($H74*#REF!&gt;=$K73,$A74="y"),$K73,IF($A74="n",0,""))),"")</f>
        <v/>
      </c>
      <c r="J74" s="25" t="str">
        <f t="shared" si="6"/>
        <v/>
      </c>
      <c r="K74" s="25" t="str">
        <f t="shared" si="7"/>
        <v/>
      </c>
      <c r="L74" s="26"/>
    </row>
    <row r="75" spans="1:12" x14ac:dyDescent="0.25">
      <c r="A75" s="20"/>
      <c r="B75" s="21" t="str">
        <f t="shared" si="5"/>
        <v/>
      </c>
      <c r="C75" s="22"/>
      <c r="D75" s="23"/>
      <c r="E75" s="20"/>
      <c r="F75" s="26"/>
      <c r="G75" s="24"/>
      <c r="H75" s="25" t="str">
        <f t="shared" si="4"/>
        <v/>
      </c>
      <c r="I75" s="25" t="str">
        <f>IFERROR(IF(AND($H75*#REF!&lt;=$K74,$A75="y"),$H75*#REF!,IF(AND($H75*#REF!&gt;=$K74,$A75="y"),$K74,IF($A75="n",0,""))),"")</f>
        <v/>
      </c>
      <c r="J75" s="25" t="str">
        <f t="shared" si="6"/>
        <v/>
      </c>
      <c r="K75" s="25" t="str">
        <f t="shared" si="7"/>
        <v/>
      </c>
      <c r="L75" s="26"/>
    </row>
    <row r="76" spans="1:12" x14ac:dyDescent="0.25">
      <c r="A76" s="20"/>
      <c r="B76" s="21" t="str">
        <f t="shared" si="5"/>
        <v/>
      </c>
      <c r="C76" s="22"/>
      <c r="D76" s="23"/>
      <c r="E76" s="20"/>
      <c r="F76" s="26"/>
      <c r="G76" s="24"/>
      <c r="H76" s="25" t="str">
        <f t="shared" si="4"/>
        <v/>
      </c>
      <c r="I76" s="25" t="str">
        <f>IFERROR(IF(AND($H76*#REF!&lt;=$K75,$A76="y"),$H76*#REF!,IF(AND($H76*#REF!&gt;=$K75,$A76="y"),$K75,IF($A76="n",0,""))),"")</f>
        <v/>
      </c>
      <c r="J76" s="25" t="str">
        <f t="shared" si="6"/>
        <v/>
      </c>
      <c r="K76" s="25" t="str">
        <f t="shared" si="7"/>
        <v/>
      </c>
      <c r="L76" s="26"/>
    </row>
    <row r="77" spans="1:12" x14ac:dyDescent="0.25">
      <c r="A77" s="20"/>
      <c r="B77" s="21" t="str">
        <f t="shared" si="5"/>
        <v/>
      </c>
      <c r="C77" s="22"/>
      <c r="D77" s="23"/>
      <c r="E77" s="20"/>
      <c r="F77" s="26"/>
      <c r="G77" s="24"/>
      <c r="H77" s="25" t="str">
        <f t="shared" si="4"/>
        <v/>
      </c>
      <c r="I77" s="25" t="str">
        <f>IFERROR(IF(AND($H77*#REF!&lt;=$K76,$A77="y"),$H77*#REF!,IF(AND($H77*#REF!&gt;=$K76,$A77="y"),$K76,IF($A77="n",0,""))),"")</f>
        <v/>
      </c>
      <c r="J77" s="25" t="str">
        <f t="shared" si="6"/>
        <v/>
      </c>
      <c r="K77" s="25" t="str">
        <f t="shared" si="7"/>
        <v/>
      </c>
      <c r="L77" s="26"/>
    </row>
    <row r="78" spans="1:12" x14ac:dyDescent="0.25">
      <c r="A78" s="20"/>
      <c r="B78" s="21" t="str">
        <f t="shared" si="5"/>
        <v/>
      </c>
      <c r="C78" s="22"/>
      <c r="D78" s="23"/>
      <c r="E78" s="20"/>
      <c r="F78" s="26"/>
      <c r="G78" s="24"/>
      <c r="H78" s="25" t="str">
        <f t="shared" si="4"/>
        <v/>
      </c>
      <c r="I78" s="25" t="str">
        <f>IFERROR(IF(AND($H78*#REF!&lt;=$K77,$A78="y"),$H78*#REF!,IF(AND($H78*#REF!&gt;=$K77,$A78="y"),$K77,IF($A78="n",0,""))),"")</f>
        <v/>
      </c>
      <c r="J78" s="25" t="str">
        <f t="shared" si="6"/>
        <v/>
      </c>
      <c r="K78" s="25" t="str">
        <f t="shared" si="7"/>
        <v/>
      </c>
      <c r="L78" s="26"/>
    </row>
    <row r="79" spans="1:12" x14ac:dyDescent="0.25">
      <c r="A79" s="20"/>
      <c r="B79" s="21" t="str">
        <f t="shared" si="5"/>
        <v/>
      </c>
      <c r="C79" s="22"/>
      <c r="D79" s="23"/>
      <c r="E79" s="20"/>
      <c r="F79" s="26"/>
      <c r="G79" s="24"/>
      <c r="H79" s="25" t="str">
        <f t="shared" si="4"/>
        <v/>
      </c>
      <c r="I79" s="25" t="str">
        <f>IFERROR(IF(AND($H79*#REF!&lt;=$K78,$A79="y"),$H79*#REF!,IF(AND($H79*#REF!&gt;=$K78,$A79="y"),$K78,IF($A79="n",0,""))),"")</f>
        <v/>
      </c>
      <c r="J79" s="25" t="str">
        <f t="shared" si="6"/>
        <v/>
      </c>
      <c r="K79" s="25" t="str">
        <f t="shared" si="7"/>
        <v/>
      </c>
      <c r="L79" s="26"/>
    </row>
    <row r="80" spans="1:12" x14ac:dyDescent="0.25">
      <c r="A80" s="20"/>
      <c r="B80" s="21" t="str">
        <f t="shared" si="5"/>
        <v/>
      </c>
      <c r="C80" s="22"/>
      <c r="D80" s="23"/>
      <c r="E80" s="20"/>
      <c r="F80" s="26"/>
      <c r="G80" s="24"/>
      <c r="H80" s="25" t="str">
        <f t="shared" si="4"/>
        <v/>
      </c>
      <c r="I80" s="25" t="str">
        <f>IFERROR(IF(AND($H80*#REF!&lt;=$K79,$A80="y"),$H80*#REF!,IF(AND($H80*#REF!&gt;=$K79,$A80="y"),$K79,IF($A80="n",0,""))),"")</f>
        <v/>
      </c>
      <c r="J80" s="25" t="str">
        <f t="shared" si="6"/>
        <v/>
      </c>
      <c r="K80" s="25" t="str">
        <f t="shared" si="7"/>
        <v/>
      </c>
      <c r="L80" s="26"/>
    </row>
    <row r="81" spans="1:12" x14ac:dyDescent="0.25">
      <c r="A81" s="20"/>
      <c r="B81" s="21" t="str">
        <f t="shared" si="5"/>
        <v/>
      </c>
      <c r="C81" s="22"/>
      <c r="D81" s="23"/>
      <c r="E81" s="20"/>
      <c r="F81" s="26"/>
      <c r="G81" s="24"/>
      <c r="H81" s="25" t="str">
        <f t="shared" si="4"/>
        <v/>
      </c>
      <c r="I81" s="25" t="str">
        <f>IFERROR(IF(AND($H81*#REF!&lt;=$K80,$A81="y"),$H81*#REF!,IF(AND($H81*#REF!&gt;=$K80,$A81="y"),$K80,IF($A81="n",0,""))),"")</f>
        <v/>
      </c>
      <c r="J81" s="25" t="str">
        <f t="shared" si="6"/>
        <v/>
      </c>
      <c r="K81" s="25" t="str">
        <f t="shared" si="7"/>
        <v/>
      </c>
      <c r="L81" s="26"/>
    </row>
    <row r="82" spans="1:12" x14ac:dyDescent="0.25">
      <c r="A82" s="20"/>
      <c r="B82" s="21" t="str">
        <f t="shared" si="5"/>
        <v/>
      </c>
      <c r="C82" s="22"/>
      <c r="D82" s="23"/>
      <c r="E82" s="20"/>
      <c r="F82" s="26"/>
      <c r="G82" s="24"/>
      <c r="H82" s="25" t="str">
        <f t="shared" si="4"/>
        <v/>
      </c>
      <c r="I82" s="25" t="str">
        <f>IFERROR(IF(AND($H82*#REF!&lt;=$K81,$A82="y"),$H82*#REF!,IF(AND($H82*#REF!&gt;=$K81,$A82="y"),$K81,IF($A82="n",0,""))),"")</f>
        <v/>
      </c>
      <c r="J82" s="25" t="str">
        <f t="shared" si="6"/>
        <v/>
      </c>
      <c r="K82" s="25" t="str">
        <f t="shared" si="7"/>
        <v/>
      </c>
      <c r="L82" s="26"/>
    </row>
    <row r="83" spans="1:12" x14ac:dyDescent="0.25">
      <c r="A83" s="20"/>
      <c r="B83" s="21" t="str">
        <f t="shared" si="5"/>
        <v/>
      </c>
      <c r="C83" s="22"/>
      <c r="D83" s="23"/>
      <c r="E83" s="20"/>
      <c r="F83" s="26"/>
      <c r="G83" s="24"/>
      <c r="H83" s="25" t="str">
        <f t="shared" si="4"/>
        <v/>
      </c>
      <c r="I83" s="25" t="str">
        <f>IFERROR(IF(AND($H83*#REF!&lt;=$K82,$A83="y"),$H83*#REF!,IF(AND($H83*#REF!&gt;=$K82,$A83="y"),$K82,IF($A83="n",0,""))),"")</f>
        <v/>
      </c>
      <c r="J83" s="25" t="str">
        <f t="shared" si="6"/>
        <v/>
      </c>
      <c r="K83" s="25" t="str">
        <f t="shared" si="7"/>
        <v/>
      </c>
      <c r="L83" s="26"/>
    </row>
    <row r="84" spans="1:12" x14ac:dyDescent="0.25">
      <c r="A84" s="20"/>
      <c r="B84" s="21" t="str">
        <f t="shared" si="5"/>
        <v/>
      </c>
      <c r="C84" s="22"/>
      <c r="D84" s="23"/>
      <c r="E84" s="20"/>
      <c r="F84" s="26"/>
      <c r="G84" s="24"/>
      <c r="H84" s="25" t="str">
        <f t="shared" si="4"/>
        <v/>
      </c>
      <c r="I84" s="25" t="str">
        <f>IFERROR(IF(AND($H84*#REF!&lt;=$K83,$A84="y"),$H84*#REF!,IF(AND($H84*#REF!&gt;=$K83,$A84="y"),$K83,IF($A84="n",0,""))),"")</f>
        <v/>
      </c>
      <c r="J84" s="25" t="str">
        <f t="shared" si="6"/>
        <v/>
      </c>
      <c r="K84" s="25" t="str">
        <f t="shared" si="7"/>
        <v/>
      </c>
      <c r="L84" s="26"/>
    </row>
    <row r="85" spans="1:12" x14ac:dyDescent="0.25">
      <c r="A85" s="20"/>
      <c r="B85" s="21" t="str">
        <f t="shared" si="5"/>
        <v/>
      </c>
      <c r="C85" s="22"/>
      <c r="D85" s="23"/>
      <c r="E85" s="20"/>
      <c r="F85" s="26"/>
      <c r="G85" s="24"/>
      <c r="H85" s="25" t="str">
        <f t="shared" si="4"/>
        <v/>
      </c>
      <c r="I85" s="25" t="str">
        <f>IFERROR(IF(AND($H85*#REF!&lt;=$K84,$A85="y"),$H85*#REF!,IF(AND($H85*#REF!&gt;=$K84,$A85="y"),$K84,IF($A85="n",0,""))),"")</f>
        <v/>
      </c>
      <c r="J85" s="25" t="str">
        <f t="shared" si="6"/>
        <v/>
      </c>
      <c r="K85" s="25" t="str">
        <f t="shared" si="7"/>
        <v/>
      </c>
      <c r="L85" s="26"/>
    </row>
    <row r="86" spans="1:12" x14ac:dyDescent="0.25">
      <c r="A86" s="20"/>
      <c r="B86" s="21" t="str">
        <f t="shared" si="5"/>
        <v/>
      </c>
      <c r="C86" s="22"/>
      <c r="D86" s="23"/>
      <c r="E86" s="20"/>
      <c r="F86" s="26"/>
      <c r="G86" s="24"/>
      <c r="H86" s="25" t="str">
        <f t="shared" si="4"/>
        <v/>
      </c>
      <c r="I86" s="25" t="str">
        <f>IFERROR(IF(AND($H86*#REF!&lt;=$K85,$A86="y"),$H86*#REF!,IF(AND($H86*#REF!&gt;=$K85,$A86="y"),$K85,IF($A86="n",0,""))),"")</f>
        <v/>
      </c>
      <c r="J86" s="25" t="str">
        <f t="shared" si="6"/>
        <v/>
      </c>
      <c r="K86" s="25" t="str">
        <f t="shared" si="7"/>
        <v/>
      </c>
      <c r="L86" s="26"/>
    </row>
    <row r="87" spans="1:12" x14ac:dyDescent="0.25">
      <c r="A87" s="20"/>
      <c r="B87" s="21" t="str">
        <f t="shared" si="5"/>
        <v/>
      </c>
      <c r="C87" s="22"/>
      <c r="D87" s="23"/>
      <c r="E87" s="20"/>
      <c r="F87" s="26"/>
      <c r="G87" s="24"/>
      <c r="H87" s="25" t="str">
        <f t="shared" si="4"/>
        <v/>
      </c>
      <c r="I87" s="25" t="str">
        <f>IFERROR(IF(AND($H87*#REF!&lt;=$K86,$A87="y"),$H87*#REF!,IF(AND($H87*#REF!&gt;=$K86,$A87="y"),$K86,IF($A87="n",0,""))),"")</f>
        <v/>
      </c>
      <c r="J87" s="25" t="str">
        <f t="shared" si="6"/>
        <v/>
      </c>
      <c r="K87" s="25" t="str">
        <f t="shared" si="7"/>
        <v/>
      </c>
      <c r="L87" s="26"/>
    </row>
    <row r="88" spans="1:12" x14ac:dyDescent="0.25">
      <c r="A88" s="20"/>
      <c r="B88" s="21" t="str">
        <f t="shared" si="5"/>
        <v/>
      </c>
      <c r="C88" s="22"/>
      <c r="D88" s="23"/>
      <c r="E88" s="20"/>
      <c r="F88" s="26"/>
      <c r="G88" s="24"/>
      <c r="H88" s="25" t="str">
        <f t="shared" si="4"/>
        <v/>
      </c>
      <c r="I88" s="25" t="str">
        <f>IFERROR(IF(AND($H88*#REF!&lt;=$K87,$A88="y"),$H88*#REF!,IF(AND($H88*#REF!&gt;=$K87,$A88="y"),$K87,IF($A88="n",0,""))),"")</f>
        <v/>
      </c>
      <c r="J88" s="25" t="str">
        <f t="shared" si="6"/>
        <v/>
      </c>
      <c r="K88" s="25" t="str">
        <f t="shared" si="7"/>
        <v/>
      </c>
      <c r="L88" s="26"/>
    </row>
    <row r="89" spans="1:12" x14ac:dyDescent="0.25">
      <c r="A89" s="20"/>
      <c r="B89" s="21" t="str">
        <f t="shared" si="5"/>
        <v/>
      </c>
      <c r="C89" s="22"/>
      <c r="D89" s="23"/>
      <c r="E89" s="20"/>
      <c r="F89" s="26"/>
      <c r="G89" s="24"/>
      <c r="H89" s="25" t="str">
        <f t="shared" si="4"/>
        <v/>
      </c>
      <c r="I89" s="25" t="str">
        <f>IFERROR(IF(AND($H89*#REF!&lt;=$K88,$A89="y"),$H89*#REF!,IF(AND($H89*#REF!&gt;=$K88,$A89="y"),$K88,IF($A89="n",0,""))),"")</f>
        <v/>
      </c>
      <c r="J89" s="25" t="str">
        <f t="shared" si="6"/>
        <v/>
      </c>
      <c r="K89" s="25" t="str">
        <f t="shared" si="7"/>
        <v/>
      </c>
      <c r="L89" s="26"/>
    </row>
    <row r="90" spans="1:12" x14ac:dyDescent="0.25">
      <c r="A90" s="20"/>
      <c r="B90" s="21" t="str">
        <f t="shared" si="5"/>
        <v/>
      </c>
      <c r="C90" s="22"/>
      <c r="D90" s="23"/>
      <c r="E90" s="20"/>
      <c r="F90" s="26"/>
      <c r="G90" s="24"/>
      <c r="H90" s="25" t="str">
        <f t="shared" si="4"/>
        <v/>
      </c>
      <c r="I90" s="25" t="str">
        <f>IFERROR(IF(AND($H90*#REF!&lt;=$K89,$A90="y"),$H90*#REF!,IF(AND($H90*#REF!&gt;=$K89,$A90="y"),$K89,IF($A90="n",0,""))),"")</f>
        <v/>
      </c>
      <c r="J90" s="25" t="str">
        <f t="shared" si="6"/>
        <v/>
      </c>
      <c r="K90" s="25" t="str">
        <f t="shared" si="7"/>
        <v/>
      </c>
      <c r="L90" s="26"/>
    </row>
  </sheetData>
  <sheetProtection password="CA4B" sheet="1" objects="1" scenarios="1" formatColumns="0" selectLockedCells="1"/>
  <dataValidations count="2">
    <dataValidation type="list" allowBlank="1" showInputMessage="1" showErrorMessage="1" sqref="C3:C90">
      <formula1>#REF!</formula1>
    </dataValidation>
    <dataValidation type="list" allowBlank="1" showInputMessage="1" showErrorMessage="1" sqref="A3:A90">
      <formula1>"Y,N"</formula1>
    </dataValidation>
  </dataValidations>
  <pageMargins left="0.23622047244094491" right="0.23622047244094491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Buget</vt:lpstr>
      <vt:lpstr>Buget!Print_Titles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Laviniu Chis</dc:creator>
  <cp:lastModifiedBy>Laviniu Chis</cp:lastModifiedBy>
  <dcterms:created xsi:type="dcterms:W3CDTF">2016-03-14T10:06:24Z</dcterms:created>
  <dcterms:modified xsi:type="dcterms:W3CDTF">2017-02-13T06:46:03Z</dcterms:modified>
</cp:coreProperties>
</file>